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40" windowWidth="14805" windowHeight="7590"/>
  </bookViews>
  <sheets>
    <sheet name="MEKATRONİK MÜH." sheetId="18" r:id="rId1"/>
  </sheets>
  <calcPr calcId="124519"/>
</workbook>
</file>

<file path=xl/calcChain.xml><?xml version="1.0" encoding="utf-8"?>
<calcChain xmlns="http://schemas.openxmlformats.org/spreadsheetml/2006/main">
  <c r="K18" i="18"/>
  <c r="J18"/>
  <c r="I18"/>
  <c r="H18"/>
  <c r="G18"/>
  <c r="F18"/>
  <c r="K8"/>
  <c r="J8"/>
  <c r="I8"/>
  <c r="H8"/>
  <c r="G8"/>
  <c r="F8"/>
  <c r="K231" l="1"/>
  <c r="J231"/>
  <c r="I231"/>
  <c r="H231"/>
  <c r="G231"/>
  <c r="F231"/>
  <c r="K200"/>
  <c r="J200"/>
  <c r="I200"/>
  <c r="H200"/>
  <c r="G200"/>
  <c r="F200"/>
  <c r="K174"/>
  <c r="J174"/>
  <c r="I174"/>
  <c r="H174"/>
  <c r="G174"/>
  <c r="F174"/>
  <c r="K138"/>
  <c r="J138"/>
  <c r="I138"/>
  <c r="H138"/>
  <c r="G138"/>
  <c r="F138"/>
  <c r="K110"/>
  <c r="J110"/>
  <c r="I110"/>
  <c r="H110"/>
  <c r="G110"/>
  <c r="F110"/>
  <c r="K94"/>
  <c r="J94"/>
  <c r="I94"/>
  <c r="H94"/>
  <c r="G94"/>
  <c r="F94"/>
  <c r="K65"/>
  <c r="J65"/>
  <c r="I65"/>
  <c r="H65"/>
  <c r="G65"/>
  <c r="F65"/>
  <c r="K53"/>
  <c r="K232" s="1"/>
  <c r="K233" s="1"/>
  <c r="J53"/>
  <c r="J232" s="1"/>
  <c r="J233" s="1"/>
  <c r="I53"/>
  <c r="I232" s="1"/>
  <c r="I233" s="1"/>
  <c r="H53"/>
  <c r="H232" s="1"/>
  <c r="H233" s="1"/>
  <c r="G53"/>
  <c r="G232" s="1"/>
  <c r="G233" s="1"/>
  <c r="F53"/>
  <c r="F232" s="1"/>
  <c r="F233" s="1"/>
</calcChain>
</file>

<file path=xl/sharedStrings.xml><?xml version="1.0" encoding="utf-8"?>
<sst xmlns="http://schemas.openxmlformats.org/spreadsheetml/2006/main" count="425" uniqueCount="212">
  <si>
    <t xml:space="preserve">                       I.YARIYIL</t>
  </si>
  <si>
    <t>DERSİN ADI</t>
  </si>
  <si>
    <t>T</t>
  </si>
  <si>
    <t>U</t>
  </si>
  <si>
    <t>KREDİ</t>
  </si>
  <si>
    <t>AKTS</t>
  </si>
  <si>
    <t>TOPLAM</t>
  </si>
  <si>
    <t>1. SINIF BAHAR YARIYILI</t>
  </si>
  <si>
    <t>2. SINIF GÜZ YARIYILI</t>
  </si>
  <si>
    <t xml:space="preserve">                       II.YARIYIL</t>
  </si>
  <si>
    <t>2. SINIF BAHAR YARIYILI</t>
  </si>
  <si>
    <t>ÖN 
KOŞUL</t>
  </si>
  <si>
    <t>L</t>
  </si>
  <si>
    <t>DERSİN 
KODU</t>
  </si>
  <si>
    <t>Y.
YIL</t>
  </si>
  <si>
    <t>GENEL TOPLAM</t>
  </si>
  <si>
    <t>TÜRK DİLİ-I</t>
  </si>
  <si>
    <t>ATATÜRK İLKELERİ VE INKILAP TARİHİ-I</t>
  </si>
  <si>
    <t xml:space="preserve">Z </t>
  </si>
  <si>
    <t>TEMEL BİLGİ TEKNOLOJİSİ KULLANIMI</t>
  </si>
  <si>
    <t>TÜRK DİLİ-II</t>
  </si>
  <si>
    <t>ATATÜRK İLKELERİ VE INKILAP TARİHİ-II</t>
  </si>
  <si>
    <t>SEÇMELİ DERSLER</t>
  </si>
  <si>
    <t>S</t>
  </si>
  <si>
    <t>3. SINIF GÜZ YARIYILI</t>
  </si>
  <si>
    <t>V.YARIYIL</t>
  </si>
  <si>
    <t>3. SINIF BAHAR YARIYILI</t>
  </si>
  <si>
    <t>VI.YARIYIL</t>
  </si>
  <si>
    <t>4. SINIF GÜZ YARIYILI</t>
  </si>
  <si>
    <t>VII.YARIYIL</t>
  </si>
  <si>
    <t>4. SINIF BAHAR YARIYILI</t>
  </si>
  <si>
    <t>VIII.YARIYIL</t>
  </si>
  <si>
    <t>GİRİŞİMCİLİK</t>
  </si>
  <si>
    <t>Z</t>
  </si>
  <si>
    <t>İNGİLİZCE-I</t>
  </si>
  <si>
    <t>İNGİLİZCE-II</t>
  </si>
  <si>
    <t>İNGİLİZCE-III</t>
  </si>
  <si>
    <t>Z/S</t>
  </si>
  <si>
    <t>ARAŞTIRMA YÖNTEM VE TEKNİKLERİ</t>
  </si>
  <si>
    <t>İŞ HUKUKU</t>
  </si>
  <si>
    <t>BİLİM FELSEFESİ</t>
  </si>
  <si>
    <t>TOPLAM İŞ YÜKÜ /SAAT</t>
  </si>
  <si>
    <t>1. SINIF GÜZ YARIYILI</t>
  </si>
  <si>
    <t>İŞ SAĞLIĞI VE GÜVENLİĞİ</t>
  </si>
  <si>
    <t>DİFERANSİYEL DENKLEMLER</t>
  </si>
  <si>
    <t>MATEMATİK-I</t>
  </si>
  <si>
    <t>FİZİK-I</t>
  </si>
  <si>
    <t>MEK14101</t>
  </si>
  <si>
    <t>MEKATRONİK MÜHENDİSLİĞİNE GİRİŞ</t>
  </si>
  <si>
    <t>MEK14103</t>
  </si>
  <si>
    <t>BİLGİSAYAR DESTEKLİ ÇİZİM</t>
  </si>
  <si>
    <t>MATEMATİK-II</t>
  </si>
  <si>
    <t>FİZİK-II</t>
  </si>
  <si>
    <t>TEK14102</t>
  </si>
  <si>
    <t>DEVRE TEORİSİ</t>
  </si>
  <si>
    <t>TEK14104</t>
  </si>
  <si>
    <t>TEK14201</t>
  </si>
  <si>
    <t>MÜHENDİSLİK MEKANİĞİ</t>
  </si>
  <si>
    <t>TEK14202</t>
  </si>
  <si>
    <t>MEK14201</t>
  </si>
  <si>
    <t>ELEKTRONİK DEVRELER-I</t>
  </si>
  <si>
    <t>MEK14202</t>
  </si>
  <si>
    <t>MEK14203</t>
  </si>
  <si>
    <t>MALZEME BİLİMİ</t>
  </si>
  <si>
    <t>MEK14204</t>
  </si>
  <si>
    <t>MEK14205</t>
  </si>
  <si>
    <t>ÖLÇME TEKNİĞİ</t>
  </si>
  <si>
    <t>ÜNİVERSİTE SEÇMELİ DERS</t>
  </si>
  <si>
    <t>AKIŞKANLAR MEKANİĞİ</t>
  </si>
  <si>
    <t>TERMODİNAMİK VE ISI TRANSFERİ</t>
  </si>
  <si>
    <t>ELEKTRONİK DEVRELER-II</t>
  </si>
  <si>
    <t>MEK14206</t>
  </si>
  <si>
    <t>BİLGİSAYAR DESTEKLİ TASARIM</t>
  </si>
  <si>
    <t>MEK14208</t>
  </si>
  <si>
    <t>MÜHENDİSLİK YAZILIMLARI</t>
  </si>
  <si>
    <t>MEK14210</t>
  </si>
  <si>
    <t>MAKİNE ELEMANLARI</t>
  </si>
  <si>
    <t>TEK14204</t>
  </si>
  <si>
    <t>TOPLAM KALİTE YÖNETİMİ</t>
  </si>
  <si>
    <t>TEK14206</t>
  </si>
  <si>
    <t>ÇEVRE VE ENERJİ</t>
  </si>
  <si>
    <t>TEK14301</t>
  </si>
  <si>
    <t>ELEKTRİK MAKİNELERİ</t>
  </si>
  <si>
    <t>TEK14302</t>
  </si>
  <si>
    <t>MEK14301</t>
  </si>
  <si>
    <t>ÜRETİM TEKNOLOJİLERİ</t>
  </si>
  <si>
    <t>MEK14302</t>
  </si>
  <si>
    <t>MEK14303</t>
  </si>
  <si>
    <t>MEKANİZMA TEKNİĞİ VE MAKİNE DİNAMİĞİ</t>
  </si>
  <si>
    <t>MEK14304</t>
  </si>
  <si>
    <t>MEK14305</t>
  </si>
  <si>
    <t>MİKRODENETLEYİCİLER</t>
  </si>
  <si>
    <t>MEK14306</t>
  </si>
  <si>
    <t>MEK14307</t>
  </si>
  <si>
    <t>OTOMATİK KONTROL</t>
  </si>
  <si>
    <t>MEK14309</t>
  </si>
  <si>
    <t>AKILLI SİSTEMLER</t>
  </si>
  <si>
    <t>MEK14310</t>
  </si>
  <si>
    <t>MEK14311</t>
  </si>
  <si>
    <t>ÜRETİMDE NÜMERİK KONTROL (CNC)</t>
  </si>
  <si>
    <t>MEK14313</t>
  </si>
  <si>
    <t>ELEKTROMEKANİK ENERJİ DÖNÜŞÜMÜ</t>
  </si>
  <si>
    <t>MEK14315</t>
  </si>
  <si>
    <t>ENDÜSTRİYEL HİDROLİK VE PNÖMATİK SİSTEMLER</t>
  </si>
  <si>
    <t>MEK14316</t>
  </si>
  <si>
    <t>MEK14317</t>
  </si>
  <si>
    <t>SİMÜLASYON TEKNİĞİ</t>
  </si>
  <si>
    <t>MEK14318</t>
  </si>
  <si>
    <t>MEK14319</t>
  </si>
  <si>
    <t>SİSTEM TASARIMI VE MODELLEME</t>
  </si>
  <si>
    <t>ÖZEL ELEKTRİK MAKİNELERİ</t>
  </si>
  <si>
    <t>GÜÇ ELEKTRONİĞİ VE SÜRÜCÜ SİSTEMLERİ</t>
  </si>
  <si>
    <t>SAYISAL KONTROL</t>
  </si>
  <si>
    <t>ENDÜSTRİYEL OTOMASYON SİSTEMLERİ</t>
  </si>
  <si>
    <t>MEK14308</t>
  </si>
  <si>
    <t>ROBOTİK</t>
  </si>
  <si>
    <t>FABRİKA YÖNETİMİ VE ORGANİZASYONU</t>
  </si>
  <si>
    <t>MEK14312</t>
  </si>
  <si>
    <t>ENDÜSTRİ İLİŞKİLERİ VE UYGULAMALARI</t>
  </si>
  <si>
    <t>MEK14314</t>
  </si>
  <si>
    <t>PROJE YAZMA VE YÖNETİMİ</t>
  </si>
  <si>
    <t>ENDÜSTRİYEL İLETİŞİM SİSTEMLERİ</t>
  </si>
  <si>
    <t>YAZILIM UYGULAMALARI</t>
  </si>
  <si>
    <t>MEK14320</t>
  </si>
  <si>
    <t>SİSTEM PROJELENDİRME VE ANALİZ</t>
  </si>
  <si>
    <t>MEK14401</t>
  </si>
  <si>
    <t>İŞYERİ EĞİTİMİ</t>
  </si>
  <si>
    <t>MEK14402</t>
  </si>
  <si>
    <t>MEK14403</t>
  </si>
  <si>
    <t>MEKATRONİK SİSTEM TASARIMI</t>
  </si>
  <si>
    <t>MEK14404</t>
  </si>
  <si>
    <t>STAJ14001</t>
  </si>
  <si>
    <t>MESLEK STAJI (20 İŞ GÜNÜ)</t>
  </si>
  <si>
    <t>BİTİRME PROJESİ</t>
  </si>
  <si>
    <t>MEKANİK TİTREŞİMLER</t>
  </si>
  <si>
    <t>MEK14406</t>
  </si>
  <si>
    <t>ROBOT YAZILIMLARI</t>
  </si>
  <si>
    <t>MEK14408</t>
  </si>
  <si>
    <t>MEK14410</t>
  </si>
  <si>
    <t>MEK14412</t>
  </si>
  <si>
    <t>MEK14414</t>
  </si>
  <si>
    <t>MEK14416</t>
  </si>
  <si>
    <t>MEK14418</t>
  </si>
  <si>
    <t>MEK14420</t>
  </si>
  <si>
    <t>SONLU ELEMANLAR ANALİZİ</t>
  </si>
  <si>
    <t>YENİLENEBİLİR ENERJİ SİSTEMLERİ</t>
  </si>
  <si>
    <t>ENFORMASYON TEORİSİ</t>
  </si>
  <si>
    <t>ELEKTROMANYETİK SİSTEMLER</t>
  </si>
  <si>
    <t>OTOMOTİV MEKATRONİĞİ</t>
  </si>
  <si>
    <t>ELEKTRİK MAKİNELERİ KONTROLÜ</t>
  </si>
  <si>
    <t>MEK14422</t>
  </si>
  <si>
    <t>KOROZYON VE ÖNLENMESİ</t>
  </si>
  <si>
    <t>MEK14424</t>
  </si>
  <si>
    <t>HİBRİT VE ELEKTRİKLİ ARAÇLAR TEKNOLOJİSİ</t>
  </si>
  <si>
    <t>MEK14426</t>
  </si>
  <si>
    <t>SCADA SİSTEMLERİ</t>
  </si>
  <si>
    <t>MEK14428</t>
  </si>
  <si>
    <t>MEKANİK SİSTEMLER</t>
  </si>
  <si>
    <t>MEK14430</t>
  </si>
  <si>
    <t>MİKRO SİSTEM TEKNOLOJİSİ</t>
  </si>
  <si>
    <t>MEK14432</t>
  </si>
  <si>
    <t>MALZEME SEÇİMİ VE MUAYENESİ</t>
  </si>
  <si>
    <t>MEK14434</t>
  </si>
  <si>
    <t>GELİŞEN İMALAT TEKNİKLERİ</t>
  </si>
  <si>
    <t>MEK14436</t>
  </si>
  <si>
    <t>BİLGİSAYAR GÖRMESİ</t>
  </si>
  <si>
    <t>BİLİMSEL HAZIRLIK PROGRAMI GÜZ YARIYILI</t>
  </si>
  <si>
    <t>BİLİMSEL HAZIRLIK PROGRAMI BAHAR YARIYILI</t>
  </si>
  <si>
    <t>MATEMATİK I</t>
  </si>
  <si>
    <t>FİZİK I</t>
  </si>
  <si>
    <t>KİMYA I</t>
  </si>
  <si>
    <t>MATEMATİK II</t>
  </si>
  <si>
    <t>FİZİK II</t>
  </si>
  <si>
    <t>KİMYA II</t>
  </si>
  <si>
    <t>SEÇMELİ DERS- 1</t>
  </si>
  <si>
    <t>SEÇMELİ DERS- 2</t>
  </si>
  <si>
    <t>SEÇMELİ DERS- 3</t>
  </si>
  <si>
    <t>SEÇMELİ DERS- 4</t>
  </si>
  <si>
    <t>SEÇMELİ DERS- 5</t>
  </si>
  <si>
    <t>SEÇMELİ DERS- 6</t>
  </si>
  <si>
    <t>SEÇMELİ DERS- 7</t>
  </si>
  <si>
    <t>SEÇMELİ DERS- 8</t>
  </si>
  <si>
    <t>SEÇMELİ DERS- 9</t>
  </si>
  <si>
    <t>SEÇMELİ DERS- 10</t>
  </si>
  <si>
    <t>SEÇMELİ DERS- 11</t>
  </si>
  <si>
    <t>UNV13101</t>
  </si>
  <si>
    <t>UNV13103</t>
  </si>
  <si>
    <t>UNV13105</t>
  </si>
  <si>
    <t>UNV13107</t>
  </si>
  <si>
    <t>MAT13151</t>
  </si>
  <si>
    <t>FIZ13151</t>
  </si>
  <si>
    <t>UNV13102</t>
  </si>
  <si>
    <t>UNV13104</t>
  </si>
  <si>
    <t>UNV13106</t>
  </si>
  <si>
    <t>MAT13152</t>
  </si>
  <si>
    <t>FIZ13152</t>
  </si>
  <si>
    <t>UNV13201</t>
  </si>
  <si>
    <t>UNV13027</t>
  </si>
  <si>
    <t>UNV13001</t>
  </si>
  <si>
    <t>UNV13011</t>
  </si>
  <si>
    <t>UNV13012</t>
  </si>
  <si>
    <t>UNV13019</t>
  </si>
  <si>
    <t>MAT13251</t>
  </si>
  <si>
    <t>ALGORİTMA VE BİLGİSAYAR 
PROGRAMLAMAYA GİRİŞ</t>
  </si>
  <si>
    <t>PROGRAMLANABİLİR MANTIKSAL 
DENETLEYİCİLER (PLC)</t>
  </si>
  <si>
    <t>MEK14001</t>
  </si>
  <si>
    <t>MEK14003</t>
  </si>
  <si>
    <t>MEK14005</t>
  </si>
  <si>
    <t>MEK14002</t>
  </si>
  <si>
    <t>MEK14004</t>
  </si>
  <si>
    <t>MEK14006</t>
  </si>
  <si>
    <t>KIRKLARELİ ÜNİVERSİTESİ
TEKNOLOJİ FAKÜLTESİ
MEKATRONİK MÜHENDİSLİĞİ  BÖLÜMÜ
ÖRGÜN ÖĞRETİM DERS PLANI
(2014-2015 Eğitim öğretim yılından itibaren geçerlidir.)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</si>
</sst>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3"/>
  <sheetViews>
    <sheetView tabSelected="1" view="pageLayout" topLeftCell="A133" zoomScaleSheetLayoutView="100" workbookViewId="0">
      <selection sqref="A1:K1"/>
    </sheetView>
  </sheetViews>
  <sheetFormatPr defaultColWidth="8.140625" defaultRowHeight="15"/>
  <cols>
    <col min="1" max="1" width="4.5703125" style="20" customWidth="1"/>
    <col min="2" max="2" width="6.85546875" style="20" customWidth="1"/>
    <col min="3" max="3" width="10.5703125" style="20" customWidth="1"/>
    <col min="4" max="4" width="37.42578125" style="20" customWidth="1"/>
    <col min="5" max="5" width="6.5703125" style="20" customWidth="1"/>
    <col min="6" max="8" width="4.85546875" style="20" customWidth="1"/>
    <col min="9" max="9" width="7.140625" style="20" customWidth="1"/>
    <col min="10" max="10" width="6.42578125" style="20" customWidth="1"/>
    <col min="11" max="11" width="9.42578125" style="20" customWidth="1"/>
    <col min="12" max="16384" width="8.140625" style="20"/>
  </cols>
  <sheetData>
    <row r="1" spans="1:11" s="5" customFormat="1" ht="102" customHeight="1">
      <c r="A1" s="44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9.5" thickBot="1">
      <c r="A3" s="45" t="s">
        <v>166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5" customFormat="1" ht="31.5" thickTop="1" thickBot="1">
      <c r="A4" s="7" t="s">
        <v>14</v>
      </c>
      <c r="B4" s="8" t="s">
        <v>11</v>
      </c>
      <c r="C4" s="8" t="s">
        <v>13</v>
      </c>
      <c r="D4" s="9" t="s">
        <v>1</v>
      </c>
      <c r="E4" s="9" t="s">
        <v>37</v>
      </c>
      <c r="F4" s="9" t="s">
        <v>2</v>
      </c>
      <c r="G4" s="9" t="s">
        <v>3</v>
      </c>
      <c r="H4" s="9" t="s">
        <v>12</v>
      </c>
      <c r="I4" s="9" t="s">
        <v>6</v>
      </c>
      <c r="J4" s="9" t="s">
        <v>4</v>
      </c>
      <c r="K4" s="10" t="s">
        <v>5</v>
      </c>
    </row>
    <row r="5" spans="1:11" s="5" customFormat="1" ht="16.5" thickTop="1" thickBot="1">
      <c r="A5" s="46" t="s">
        <v>0</v>
      </c>
      <c r="B5" s="11"/>
      <c r="C5" s="12" t="s">
        <v>205</v>
      </c>
      <c r="D5" s="13" t="s">
        <v>168</v>
      </c>
      <c r="E5" s="14" t="s">
        <v>33</v>
      </c>
      <c r="F5" s="14">
        <v>7</v>
      </c>
      <c r="G5" s="14">
        <v>0</v>
      </c>
      <c r="H5" s="14">
        <v>0</v>
      </c>
      <c r="I5" s="14">
        <v>7</v>
      </c>
      <c r="J5" s="14">
        <v>7</v>
      </c>
      <c r="K5" s="14">
        <v>7</v>
      </c>
    </row>
    <row r="6" spans="1:11" s="5" customFormat="1" ht="15.75" thickBot="1">
      <c r="A6" s="47"/>
      <c r="B6" s="15"/>
      <c r="C6" s="16" t="s">
        <v>206</v>
      </c>
      <c r="D6" s="17" t="s">
        <v>169</v>
      </c>
      <c r="E6" s="18" t="s">
        <v>33</v>
      </c>
      <c r="F6" s="18">
        <v>5</v>
      </c>
      <c r="G6" s="18">
        <v>0</v>
      </c>
      <c r="H6" s="18">
        <v>0</v>
      </c>
      <c r="I6" s="18">
        <v>5</v>
      </c>
      <c r="J6" s="18">
        <v>5</v>
      </c>
      <c r="K6" s="18">
        <v>5</v>
      </c>
    </row>
    <row r="7" spans="1:11" s="5" customFormat="1" ht="15.75" thickBot="1">
      <c r="A7" s="47"/>
      <c r="B7" s="15"/>
      <c r="C7" s="16" t="s">
        <v>207</v>
      </c>
      <c r="D7" s="17" t="s">
        <v>170</v>
      </c>
      <c r="E7" s="18" t="s">
        <v>33</v>
      </c>
      <c r="F7" s="18">
        <v>3</v>
      </c>
      <c r="G7" s="18">
        <v>0</v>
      </c>
      <c r="H7" s="18">
        <v>0</v>
      </c>
      <c r="I7" s="18">
        <v>3</v>
      </c>
      <c r="J7" s="18">
        <v>3</v>
      </c>
      <c r="K7" s="18">
        <v>3</v>
      </c>
    </row>
    <row r="8" spans="1:11" s="5" customFormat="1" ht="16.5" thickTop="1" thickBot="1">
      <c r="A8" s="49" t="s">
        <v>6</v>
      </c>
      <c r="B8" s="50"/>
      <c r="C8" s="50"/>
      <c r="D8" s="50"/>
      <c r="E8" s="50"/>
      <c r="F8" s="19">
        <f t="shared" ref="F8:K8" si="0">SUM(F5:F7)</f>
        <v>15</v>
      </c>
      <c r="G8" s="19">
        <f t="shared" si="0"/>
        <v>0</v>
      </c>
      <c r="H8" s="19">
        <f t="shared" si="0"/>
        <v>0</v>
      </c>
      <c r="I8" s="19">
        <f t="shared" si="0"/>
        <v>15</v>
      </c>
      <c r="J8" s="19">
        <f t="shared" si="0"/>
        <v>15</v>
      </c>
      <c r="K8" s="19">
        <f t="shared" si="0"/>
        <v>15</v>
      </c>
    </row>
    <row r="9" spans="1:11" s="5" customFormat="1" ht="15.75" thickTop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5" customForma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5" customForma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5" customForma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5" customFormat="1" ht="19.5" thickBot="1">
      <c r="A13" s="45" t="s">
        <v>167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5" customFormat="1" ht="31.5" thickTop="1" thickBot="1">
      <c r="A14" s="7" t="s">
        <v>14</v>
      </c>
      <c r="B14" s="8" t="s">
        <v>11</v>
      </c>
      <c r="C14" s="8" t="s">
        <v>13</v>
      </c>
      <c r="D14" s="9" t="s">
        <v>1</v>
      </c>
      <c r="E14" s="9" t="s">
        <v>37</v>
      </c>
      <c r="F14" s="9" t="s">
        <v>2</v>
      </c>
      <c r="G14" s="9" t="s">
        <v>3</v>
      </c>
      <c r="H14" s="9" t="s">
        <v>12</v>
      </c>
      <c r="I14" s="9" t="s">
        <v>6</v>
      </c>
      <c r="J14" s="9" t="s">
        <v>4</v>
      </c>
      <c r="K14" s="10" t="s">
        <v>5</v>
      </c>
    </row>
    <row r="15" spans="1:11" s="5" customFormat="1" ht="16.5" thickTop="1" thickBot="1">
      <c r="A15" s="46" t="s">
        <v>9</v>
      </c>
      <c r="B15" s="21"/>
      <c r="C15" s="12" t="s">
        <v>208</v>
      </c>
      <c r="D15" s="13" t="s">
        <v>171</v>
      </c>
      <c r="E15" s="14" t="s">
        <v>33</v>
      </c>
      <c r="F15" s="14">
        <v>7</v>
      </c>
      <c r="G15" s="14">
        <v>0</v>
      </c>
      <c r="H15" s="14">
        <v>0</v>
      </c>
      <c r="I15" s="14">
        <v>7</v>
      </c>
      <c r="J15" s="14">
        <v>7</v>
      </c>
      <c r="K15" s="14">
        <v>7</v>
      </c>
    </row>
    <row r="16" spans="1:11" s="5" customFormat="1" ht="15.75" thickBot="1">
      <c r="A16" s="47"/>
      <c r="B16" s="22"/>
      <c r="C16" s="16" t="s">
        <v>209</v>
      </c>
      <c r="D16" s="17" t="s">
        <v>172</v>
      </c>
      <c r="E16" s="18" t="s">
        <v>33</v>
      </c>
      <c r="F16" s="18">
        <v>5</v>
      </c>
      <c r="G16" s="18">
        <v>0</v>
      </c>
      <c r="H16" s="18">
        <v>0</v>
      </c>
      <c r="I16" s="18">
        <v>5</v>
      </c>
      <c r="J16" s="18">
        <v>5</v>
      </c>
      <c r="K16" s="18">
        <v>5</v>
      </c>
    </row>
    <row r="17" spans="1:11" s="5" customFormat="1" ht="15.75" thickBot="1">
      <c r="A17" s="47"/>
      <c r="B17" s="22"/>
      <c r="C17" s="16" t="s">
        <v>210</v>
      </c>
      <c r="D17" s="17" t="s">
        <v>173</v>
      </c>
      <c r="E17" s="18" t="s">
        <v>33</v>
      </c>
      <c r="F17" s="18">
        <v>3</v>
      </c>
      <c r="G17" s="18">
        <v>0</v>
      </c>
      <c r="H17" s="18">
        <v>0</v>
      </c>
      <c r="I17" s="18">
        <v>3</v>
      </c>
      <c r="J17" s="18">
        <v>3</v>
      </c>
      <c r="K17" s="18">
        <v>3</v>
      </c>
    </row>
    <row r="18" spans="1:11" s="5" customFormat="1" ht="16.5" thickTop="1" thickBot="1">
      <c r="A18" s="54" t="s">
        <v>6</v>
      </c>
      <c r="B18" s="55"/>
      <c r="C18" s="55"/>
      <c r="D18" s="55"/>
      <c r="E18" s="56"/>
      <c r="F18" s="19">
        <f t="shared" ref="F18:K18" si="1">SUM(F15:F17)</f>
        <v>15</v>
      </c>
      <c r="G18" s="19">
        <f t="shared" si="1"/>
        <v>0</v>
      </c>
      <c r="H18" s="19">
        <f t="shared" si="1"/>
        <v>0</v>
      </c>
      <c r="I18" s="19">
        <f t="shared" si="1"/>
        <v>15</v>
      </c>
      <c r="J18" s="19">
        <f t="shared" si="1"/>
        <v>15</v>
      </c>
      <c r="K18" s="19">
        <f t="shared" si="1"/>
        <v>15</v>
      </c>
    </row>
    <row r="19" spans="1:11" s="5" customFormat="1" ht="19.5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8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8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5" customFormat="1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5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5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5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5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5" customFormat="1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5" customFormat="1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5" customFormat="1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5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5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23"/>
    </row>
    <row r="43" spans="1:11" s="5" customFormat="1" ht="24.75" customHeight="1" thickBot="1">
      <c r="A43" s="45" t="s">
        <v>42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s="24" customFormat="1" ht="30" customHeight="1" thickTop="1" thickBot="1">
      <c r="A44" s="7" t="s">
        <v>14</v>
      </c>
      <c r="B44" s="8" t="s">
        <v>11</v>
      </c>
      <c r="C44" s="8" t="s">
        <v>13</v>
      </c>
      <c r="D44" s="9" t="s">
        <v>1</v>
      </c>
      <c r="E44" s="9" t="s">
        <v>37</v>
      </c>
      <c r="F44" s="9" t="s">
        <v>2</v>
      </c>
      <c r="G44" s="9" t="s">
        <v>3</v>
      </c>
      <c r="H44" s="9" t="s">
        <v>12</v>
      </c>
      <c r="I44" s="9" t="s">
        <v>6</v>
      </c>
      <c r="J44" s="9" t="s">
        <v>4</v>
      </c>
      <c r="K44" s="10" t="s">
        <v>5</v>
      </c>
    </row>
    <row r="45" spans="1:11" ht="21.2" customHeight="1" thickTop="1">
      <c r="A45" s="46" t="s">
        <v>0</v>
      </c>
      <c r="B45" s="11"/>
      <c r="C45" s="25" t="s">
        <v>185</v>
      </c>
      <c r="D45" s="25" t="s">
        <v>16</v>
      </c>
      <c r="E45" s="26" t="s">
        <v>18</v>
      </c>
      <c r="F45" s="26">
        <v>2</v>
      </c>
      <c r="G45" s="26">
        <v>0</v>
      </c>
      <c r="H45" s="26">
        <v>0</v>
      </c>
      <c r="I45" s="26">
        <v>2</v>
      </c>
      <c r="J45" s="26">
        <v>2</v>
      </c>
      <c r="K45" s="27">
        <v>2</v>
      </c>
    </row>
    <row r="46" spans="1:11" ht="21.2" customHeight="1">
      <c r="A46" s="47"/>
      <c r="B46" s="15"/>
      <c r="C46" s="2" t="s">
        <v>186</v>
      </c>
      <c r="D46" s="2" t="s">
        <v>17</v>
      </c>
      <c r="E46" s="3" t="s">
        <v>18</v>
      </c>
      <c r="F46" s="3">
        <v>2</v>
      </c>
      <c r="G46" s="3">
        <v>0</v>
      </c>
      <c r="H46" s="3">
        <v>0</v>
      </c>
      <c r="I46" s="3">
        <v>2</v>
      </c>
      <c r="J46" s="3">
        <v>2</v>
      </c>
      <c r="K46" s="4">
        <v>2</v>
      </c>
    </row>
    <row r="47" spans="1:11" ht="21.2" customHeight="1">
      <c r="A47" s="47"/>
      <c r="B47" s="15"/>
      <c r="C47" s="2" t="s">
        <v>187</v>
      </c>
      <c r="D47" s="2" t="s">
        <v>34</v>
      </c>
      <c r="E47" s="3" t="s">
        <v>18</v>
      </c>
      <c r="F47" s="3">
        <v>4</v>
      </c>
      <c r="G47" s="3">
        <v>0</v>
      </c>
      <c r="H47" s="3">
        <v>0</v>
      </c>
      <c r="I47" s="3">
        <v>4</v>
      </c>
      <c r="J47" s="3">
        <v>4</v>
      </c>
      <c r="K47" s="4">
        <v>4</v>
      </c>
    </row>
    <row r="48" spans="1:11" ht="21.2" customHeight="1">
      <c r="A48" s="47"/>
      <c r="B48" s="15"/>
      <c r="C48" s="2" t="s">
        <v>188</v>
      </c>
      <c r="D48" s="2" t="s">
        <v>19</v>
      </c>
      <c r="E48" s="3" t="s">
        <v>18</v>
      </c>
      <c r="F48" s="3">
        <v>1</v>
      </c>
      <c r="G48" s="3">
        <v>1</v>
      </c>
      <c r="H48" s="3">
        <v>0</v>
      </c>
      <c r="I48" s="3">
        <v>2</v>
      </c>
      <c r="J48" s="3">
        <v>1.5</v>
      </c>
      <c r="K48" s="4">
        <v>2</v>
      </c>
    </row>
    <row r="49" spans="1:11" ht="21.2" customHeight="1">
      <c r="A49" s="47"/>
      <c r="B49" s="15"/>
      <c r="C49" s="2" t="s">
        <v>189</v>
      </c>
      <c r="D49" s="2" t="s">
        <v>45</v>
      </c>
      <c r="E49" s="3" t="s">
        <v>18</v>
      </c>
      <c r="F49" s="3">
        <v>4</v>
      </c>
      <c r="G49" s="3">
        <v>0</v>
      </c>
      <c r="H49" s="3">
        <v>0</v>
      </c>
      <c r="I49" s="3">
        <v>4</v>
      </c>
      <c r="J49" s="3">
        <v>4</v>
      </c>
      <c r="K49" s="4">
        <v>6</v>
      </c>
    </row>
    <row r="50" spans="1:11" ht="21.2" customHeight="1">
      <c r="A50" s="47"/>
      <c r="B50" s="15"/>
      <c r="C50" s="2" t="s">
        <v>190</v>
      </c>
      <c r="D50" s="2" t="s">
        <v>46</v>
      </c>
      <c r="E50" s="3" t="s">
        <v>18</v>
      </c>
      <c r="F50" s="3">
        <v>3</v>
      </c>
      <c r="G50" s="3">
        <v>0</v>
      </c>
      <c r="H50" s="3">
        <v>0</v>
      </c>
      <c r="I50" s="3">
        <v>3</v>
      </c>
      <c r="J50" s="3">
        <v>3</v>
      </c>
      <c r="K50" s="4">
        <v>5</v>
      </c>
    </row>
    <row r="51" spans="1:11" ht="21.2" customHeight="1">
      <c r="A51" s="47"/>
      <c r="B51" s="15"/>
      <c r="C51" s="2" t="s">
        <v>47</v>
      </c>
      <c r="D51" s="2" t="s">
        <v>48</v>
      </c>
      <c r="E51" s="3" t="s">
        <v>18</v>
      </c>
      <c r="F51" s="3">
        <v>2</v>
      </c>
      <c r="G51" s="3">
        <v>0</v>
      </c>
      <c r="H51" s="3">
        <v>0</v>
      </c>
      <c r="I51" s="3">
        <v>2</v>
      </c>
      <c r="J51" s="3">
        <v>2</v>
      </c>
      <c r="K51" s="4">
        <v>4</v>
      </c>
    </row>
    <row r="52" spans="1:11" ht="21.2" customHeight="1" thickBot="1">
      <c r="A52" s="48"/>
      <c r="B52" s="15"/>
      <c r="C52" s="2" t="s">
        <v>49</v>
      </c>
      <c r="D52" s="2" t="s">
        <v>50</v>
      </c>
      <c r="E52" s="3" t="s">
        <v>18</v>
      </c>
      <c r="F52" s="3">
        <v>2</v>
      </c>
      <c r="G52" s="3">
        <v>2</v>
      </c>
      <c r="H52" s="3">
        <v>0</v>
      </c>
      <c r="I52" s="3">
        <v>4</v>
      </c>
      <c r="J52" s="3">
        <v>3</v>
      </c>
      <c r="K52" s="4">
        <v>5</v>
      </c>
    </row>
    <row r="53" spans="1:11" ht="33.75" customHeight="1" thickTop="1" thickBot="1">
      <c r="A53" s="49" t="s">
        <v>6</v>
      </c>
      <c r="B53" s="50"/>
      <c r="C53" s="50"/>
      <c r="D53" s="50"/>
      <c r="E53" s="50"/>
      <c r="F53" s="19">
        <f>SUM(F45:F52)</f>
        <v>20</v>
      </c>
      <c r="G53" s="19">
        <f t="shared" ref="G53:K53" si="2">SUM(G45:G52)</f>
        <v>3</v>
      </c>
      <c r="H53" s="19">
        <f t="shared" si="2"/>
        <v>0</v>
      </c>
      <c r="I53" s="19">
        <f t="shared" si="2"/>
        <v>23</v>
      </c>
      <c r="J53" s="19">
        <f t="shared" si="2"/>
        <v>21.5</v>
      </c>
      <c r="K53" s="19">
        <f t="shared" si="2"/>
        <v>30</v>
      </c>
    </row>
    <row r="54" spans="1:11" ht="21.2" customHeight="1" thickTop="1"/>
    <row r="55" spans="1:11" ht="33.75" customHeight="1"/>
    <row r="56" spans="1:11" s="5" customFormat="1" ht="21.2" customHeight="1" thickBot="1">
      <c r="A56" s="45" t="s">
        <v>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s="24" customFormat="1" ht="31.5" customHeight="1" thickTop="1" thickBot="1">
      <c r="A57" s="7" t="s">
        <v>14</v>
      </c>
      <c r="B57" s="8" t="s">
        <v>11</v>
      </c>
      <c r="C57" s="8" t="s">
        <v>13</v>
      </c>
      <c r="D57" s="9" t="s">
        <v>1</v>
      </c>
      <c r="E57" s="9" t="s">
        <v>37</v>
      </c>
      <c r="F57" s="9" t="s">
        <v>2</v>
      </c>
      <c r="G57" s="9" t="s">
        <v>3</v>
      </c>
      <c r="H57" s="9" t="s">
        <v>12</v>
      </c>
      <c r="I57" s="9" t="s">
        <v>6</v>
      </c>
      <c r="J57" s="9" t="s">
        <v>4</v>
      </c>
      <c r="K57" s="10" t="s">
        <v>5</v>
      </c>
    </row>
    <row r="58" spans="1:11" ht="21.2" customHeight="1" thickTop="1">
      <c r="A58" s="46" t="s">
        <v>9</v>
      </c>
      <c r="B58" s="21"/>
      <c r="C58" s="28" t="s">
        <v>191</v>
      </c>
      <c r="D58" s="28" t="s">
        <v>20</v>
      </c>
      <c r="E58" s="26" t="s">
        <v>18</v>
      </c>
      <c r="F58" s="26">
        <v>2</v>
      </c>
      <c r="G58" s="26">
        <v>0</v>
      </c>
      <c r="H58" s="26">
        <v>0</v>
      </c>
      <c r="I58" s="26">
        <v>2</v>
      </c>
      <c r="J58" s="26">
        <v>2</v>
      </c>
      <c r="K58" s="27">
        <v>2</v>
      </c>
    </row>
    <row r="59" spans="1:11" ht="21.2" customHeight="1">
      <c r="A59" s="47"/>
      <c r="B59" s="22"/>
      <c r="C59" s="1" t="s">
        <v>192</v>
      </c>
      <c r="D59" s="1" t="s">
        <v>21</v>
      </c>
      <c r="E59" s="3" t="s">
        <v>18</v>
      </c>
      <c r="F59" s="3">
        <v>2</v>
      </c>
      <c r="G59" s="3">
        <v>0</v>
      </c>
      <c r="H59" s="3">
        <v>0</v>
      </c>
      <c r="I59" s="3">
        <v>2</v>
      </c>
      <c r="J59" s="3">
        <v>2</v>
      </c>
      <c r="K59" s="4">
        <v>2</v>
      </c>
    </row>
    <row r="60" spans="1:11" ht="21.2" customHeight="1">
      <c r="A60" s="47"/>
      <c r="B60" s="22"/>
      <c r="C60" s="1" t="s">
        <v>193</v>
      </c>
      <c r="D60" s="1" t="s">
        <v>35</v>
      </c>
      <c r="E60" s="3" t="s">
        <v>18</v>
      </c>
      <c r="F60" s="3">
        <v>4</v>
      </c>
      <c r="G60" s="3">
        <v>0</v>
      </c>
      <c r="H60" s="3">
        <v>0</v>
      </c>
      <c r="I60" s="3">
        <v>4</v>
      </c>
      <c r="J60" s="3">
        <v>4</v>
      </c>
      <c r="K60" s="4">
        <v>4</v>
      </c>
    </row>
    <row r="61" spans="1:11" ht="21.2" customHeight="1">
      <c r="A61" s="47"/>
      <c r="B61" s="22"/>
      <c r="C61" s="1" t="s">
        <v>194</v>
      </c>
      <c r="D61" s="2" t="s">
        <v>51</v>
      </c>
      <c r="E61" s="3" t="s">
        <v>18</v>
      </c>
      <c r="F61" s="3">
        <v>4</v>
      </c>
      <c r="G61" s="3">
        <v>0</v>
      </c>
      <c r="H61" s="3">
        <v>0</v>
      </c>
      <c r="I61" s="3">
        <v>4</v>
      </c>
      <c r="J61" s="3">
        <v>4</v>
      </c>
      <c r="K61" s="4">
        <v>6</v>
      </c>
    </row>
    <row r="62" spans="1:11" ht="21.2" customHeight="1">
      <c r="A62" s="47"/>
      <c r="B62" s="22"/>
      <c r="C62" s="2" t="s">
        <v>195</v>
      </c>
      <c r="D62" s="2" t="s">
        <v>52</v>
      </c>
      <c r="E62" s="3" t="s">
        <v>18</v>
      </c>
      <c r="F62" s="3">
        <v>3</v>
      </c>
      <c r="G62" s="3">
        <v>0</v>
      </c>
      <c r="H62" s="3">
        <v>0</v>
      </c>
      <c r="I62" s="3">
        <v>3</v>
      </c>
      <c r="J62" s="3">
        <v>3</v>
      </c>
      <c r="K62" s="4">
        <v>5</v>
      </c>
    </row>
    <row r="63" spans="1:11" ht="21.2" customHeight="1">
      <c r="A63" s="47"/>
      <c r="B63" s="22"/>
      <c r="C63" s="2" t="s">
        <v>53</v>
      </c>
      <c r="D63" s="2" t="s">
        <v>54</v>
      </c>
      <c r="E63" s="3" t="s">
        <v>18</v>
      </c>
      <c r="F63" s="3">
        <v>2</v>
      </c>
      <c r="G63" s="3">
        <v>2</v>
      </c>
      <c r="H63" s="3">
        <v>0</v>
      </c>
      <c r="I63" s="3">
        <v>4</v>
      </c>
      <c r="J63" s="3">
        <v>3</v>
      </c>
      <c r="K63" s="4">
        <v>5</v>
      </c>
    </row>
    <row r="64" spans="1:11" ht="29.25" customHeight="1" thickBot="1">
      <c r="A64" s="48"/>
      <c r="B64" s="22"/>
      <c r="C64" s="2" t="s">
        <v>55</v>
      </c>
      <c r="D64" s="29" t="s">
        <v>203</v>
      </c>
      <c r="E64" s="3" t="s">
        <v>18</v>
      </c>
      <c r="F64" s="3">
        <v>2</v>
      </c>
      <c r="G64" s="3">
        <v>2</v>
      </c>
      <c r="H64" s="3">
        <v>0</v>
      </c>
      <c r="I64" s="3">
        <v>4</v>
      </c>
      <c r="J64" s="3">
        <v>3</v>
      </c>
      <c r="K64" s="4">
        <v>6</v>
      </c>
    </row>
    <row r="65" spans="1:11" ht="21.2" customHeight="1" thickTop="1" thickBot="1">
      <c r="A65" s="54" t="s">
        <v>6</v>
      </c>
      <c r="B65" s="55"/>
      <c r="C65" s="55"/>
      <c r="D65" s="55"/>
      <c r="E65" s="56"/>
      <c r="F65" s="19">
        <f>SUM(F58:F64)</f>
        <v>19</v>
      </c>
      <c r="G65" s="19">
        <f t="shared" ref="G65:K65" si="3">SUM(G58:G64)</f>
        <v>4</v>
      </c>
      <c r="H65" s="19">
        <f t="shared" si="3"/>
        <v>0</v>
      </c>
      <c r="I65" s="19">
        <f t="shared" si="3"/>
        <v>23</v>
      </c>
      <c r="J65" s="19">
        <f t="shared" si="3"/>
        <v>21</v>
      </c>
      <c r="K65" s="19">
        <f t="shared" si="3"/>
        <v>30</v>
      </c>
    </row>
    <row r="66" spans="1:11" ht="21.2" customHeight="1" thickTop="1"/>
    <row r="67" spans="1:11" ht="21.2" customHeight="1"/>
    <row r="68" spans="1:11" ht="21.2" customHeight="1"/>
    <row r="69" spans="1:11" ht="21.2" customHeight="1"/>
    <row r="70" spans="1:11" ht="21.2" customHeight="1"/>
    <row r="71" spans="1:11" ht="21.2" customHeight="1"/>
    <row r="72" spans="1:11" ht="21.2" customHeight="1"/>
    <row r="73" spans="1:11" ht="21.2" customHeight="1"/>
    <row r="74" spans="1:11" ht="21.2" customHeight="1"/>
    <row r="75" spans="1:11" ht="29.25" customHeight="1"/>
    <row r="76" spans="1:11" ht="29.25" customHeight="1"/>
    <row r="77" spans="1:11" ht="29.25" customHeight="1"/>
    <row r="78" spans="1:11" ht="29.25" customHeight="1"/>
    <row r="79" spans="1:11" ht="15.75" customHeight="1"/>
    <row r="80" spans="1:11" s="5" customFormat="1" ht="30" customHeight="1" thickBot="1">
      <c r="A80" s="45" t="s">
        <v>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s="24" customFormat="1" ht="39" customHeight="1" thickTop="1" thickBot="1">
      <c r="A81" s="7" t="s">
        <v>14</v>
      </c>
      <c r="B81" s="8" t="s">
        <v>11</v>
      </c>
      <c r="C81" s="8" t="s">
        <v>13</v>
      </c>
      <c r="D81" s="9" t="s">
        <v>1</v>
      </c>
      <c r="E81" s="9" t="s">
        <v>37</v>
      </c>
      <c r="F81" s="9" t="s">
        <v>2</v>
      </c>
      <c r="G81" s="9" t="s">
        <v>3</v>
      </c>
      <c r="H81" s="9" t="s">
        <v>12</v>
      </c>
      <c r="I81" s="9" t="s">
        <v>6</v>
      </c>
      <c r="J81" s="9" t="s">
        <v>4</v>
      </c>
      <c r="K81" s="10" t="s">
        <v>5</v>
      </c>
    </row>
    <row r="82" spans="1:11" ht="21" customHeight="1" thickTop="1">
      <c r="A82" s="59" t="s">
        <v>25</v>
      </c>
      <c r="B82" s="30"/>
      <c r="C82" s="1" t="s">
        <v>196</v>
      </c>
      <c r="D82" s="1" t="s">
        <v>36</v>
      </c>
      <c r="E82" s="3" t="s">
        <v>18</v>
      </c>
      <c r="F82" s="3">
        <v>4</v>
      </c>
      <c r="G82" s="3">
        <v>0</v>
      </c>
      <c r="H82" s="3">
        <v>0</v>
      </c>
      <c r="I82" s="3">
        <v>4</v>
      </c>
      <c r="J82" s="3">
        <v>4</v>
      </c>
      <c r="K82" s="4">
        <v>4</v>
      </c>
    </row>
    <row r="83" spans="1:11" ht="21" customHeight="1">
      <c r="A83" s="57"/>
      <c r="B83" s="31"/>
      <c r="C83" s="1" t="s">
        <v>202</v>
      </c>
      <c r="D83" s="1" t="s">
        <v>44</v>
      </c>
      <c r="E83" s="3" t="s">
        <v>18</v>
      </c>
      <c r="F83" s="3">
        <v>4</v>
      </c>
      <c r="G83" s="3">
        <v>0</v>
      </c>
      <c r="H83" s="3">
        <v>0</v>
      </c>
      <c r="I83" s="3">
        <v>4</v>
      </c>
      <c r="J83" s="3">
        <v>4</v>
      </c>
      <c r="K83" s="4">
        <v>6</v>
      </c>
    </row>
    <row r="84" spans="1:11" ht="21" customHeight="1">
      <c r="A84" s="57"/>
      <c r="B84" s="31"/>
      <c r="C84" s="1" t="s">
        <v>56</v>
      </c>
      <c r="D84" s="1" t="s">
        <v>57</v>
      </c>
      <c r="E84" s="3" t="s">
        <v>18</v>
      </c>
      <c r="F84" s="3">
        <v>2</v>
      </c>
      <c r="G84" s="3">
        <v>2</v>
      </c>
      <c r="H84" s="3">
        <v>0</v>
      </c>
      <c r="I84" s="3">
        <v>4</v>
      </c>
      <c r="J84" s="3">
        <v>3</v>
      </c>
      <c r="K84" s="4">
        <v>5</v>
      </c>
    </row>
    <row r="85" spans="1:11" ht="21" customHeight="1">
      <c r="A85" s="57"/>
      <c r="B85" s="31"/>
      <c r="C85" s="1" t="s">
        <v>59</v>
      </c>
      <c r="D85" s="1" t="s">
        <v>60</v>
      </c>
      <c r="E85" s="3" t="s">
        <v>18</v>
      </c>
      <c r="F85" s="3">
        <v>2</v>
      </c>
      <c r="G85" s="3">
        <v>2</v>
      </c>
      <c r="H85" s="3">
        <v>0</v>
      </c>
      <c r="I85" s="3">
        <v>4</v>
      </c>
      <c r="J85" s="3">
        <v>3</v>
      </c>
      <c r="K85" s="4">
        <v>5</v>
      </c>
    </row>
    <row r="86" spans="1:11" ht="21" customHeight="1">
      <c r="A86" s="57"/>
      <c r="B86" s="31"/>
      <c r="C86" s="1" t="s">
        <v>62</v>
      </c>
      <c r="D86" s="1" t="s">
        <v>63</v>
      </c>
      <c r="E86" s="3" t="s">
        <v>18</v>
      </c>
      <c r="F86" s="3">
        <v>3</v>
      </c>
      <c r="G86" s="3">
        <v>0</v>
      </c>
      <c r="H86" s="3">
        <v>0</v>
      </c>
      <c r="I86" s="3">
        <v>3</v>
      </c>
      <c r="J86" s="3">
        <v>3</v>
      </c>
      <c r="K86" s="4">
        <v>5</v>
      </c>
    </row>
    <row r="87" spans="1:11" ht="21" customHeight="1">
      <c r="A87" s="57"/>
      <c r="B87" s="31"/>
      <c r="C87" s="1" t="s">
        <v>65</v>
      </c>
      <c r="D87" s="1" t="s">
        <v>66</v>
      </c>
      <c r="E87" s="3" t="s">
        <v>18</v>
      </c>
      <c r="F87" s="3">
        <v>1</v>
      </c>
      <c r="G87" s="3">
        <v>2</v>
      </c>
      <c r="H87" s="3">
        <v>0</v>
      </c>
      <c r="I87" s="3">
        <v>3</v>
      </c>
      <c r="J87" s="3">
        <v>2</v>
      </c>
      <c r="K87" s="4">
        <v>3</v>
      </c>
    </row>
    <row r="88" spans="1:11" ht="21" customHeight="1">
      <c r="A88" s="57"/>
      <c r="B88" s="31"/>
      <c r="C88" s="2"/>
      <c r="D88" s="1" t="s">
        <v>67</v>
      </c>
      <c r="E88" s="3" t="s">
        <v>23</v>
      </c>
      <c r="F88" s="3">
        <v>2</v>
      </c>
      <c r="G88" s="3">
        <v>0</v>
      </c>
      <c r="H88" s="3">
        <v>0</v>
      </c>
      <c r="I88" s="3">
        <v>2</v>
      </c>
      <c r="J88" s="3">
        <v>2</v>
      </c>
      <c r="K88" s="4">
        <v>2</v>
      </c>
    </row>
    <row r="89" spans="1:11" ht="21" customHeight="1">
      <c r="A89" s="57"/>
      <c r="B89" s="51" t="s">
        <v>22</v>
      </c>
      <c r="C89" s="52"/>
      <c r="D89" s="52"/>
      <c r="E89" s="52"/>
      <c r="F89" s="52"/>
      <c r="G89" s="52"/>
      <c r="H89" s="52"/>
      <c r="I89" s="52"/>
      <c r="J89" s="52"/>
      <c r="K89" s="53"/>
    </row>
    <row r="90" spans="1:11" ht="21" customHeight="1">
      <c r="A90" s="57"/>
      <c r="B90" s="31"/>
      <c r="C90" s="1" t="s">
        <v>198</v>
      </c>
      <c r="D90" s="1" t="s">
        <v>32</v>
      </c>
      <c r="E90" s="3" t="s">
        <v>23</v>
      </c>
      <c r="F90" s="3">
        <v>2</v>
      </c>
      <c r="G90" s="3">
        <v>0</v>
      </c>
      <c r="H90" s="3">
        <v>0</v>
      </c>
      <c r="I90" s="3">
        <v>2</v>
      </c>
      <c r="J90" s="3">
        <v>2</v>
      </c>
      <c r="K90" s="4">
        <v>2</v>
      </c>
    </row>
    <row r="91" spans="1:11" ht="21" customHeight="1">
      <c r="A91" s="57"/>
      <c r="B91" s="31"/>
      <c r="C91" s="1" t="s">
        <v>199</v>
      </c>
      <c r="D91" s="1" t="s">
        <v>38</v>
      </c>
      <c r="E91" s="3" t="s">
        <v>23</v>
      </c>
      <c r="F91" s="3">
        <v>2</v>
      </c>
      <c r="G91" s="3">
        <v>0</v>
      </c>
      <c r="H91" s="3">
        <v>0</v>
      </c>
      <c r="I91" s="3">
        <v>2</v>
      </c>
      <c r="J91" s="3">
        <v>2</v>
      </c>
      <c r="K91" s="4">
        <v>2</v>
      </c>
    </row>
    <row r="92" spans="1:11" ht="32.25" customHeight="1">
      <c r="A92" s="57"/>
      <c r="B92" s="31"/>
      <c r="C92" s="1" t="s">
        <v>200</v>
      </c>
      <c r="D92" s="1" t="s">
        <v>40</v>
      </c>
      <c r="E92" s="3" t="s">
        <v>23</v>
      </c>
      <c r="F92" s="3">
        <v>2</v>
      </c>
      <c r="G92" s="3">
        <v>0</v>
      </c>
      <c r="H92" s="3">
        <v>0</v>
      </c>
      <c r="I92" s="3">
        <v>2</v>
      </c>
      <c r="J92" s="3">
        <v>2</v>
      </c>
      <c r="K92" s="4">
        <v>2</v>
      </c>
    </row>
    <row r="93" spans="1:11" s="5" customFormat="1" ht="25.5" customHeight="1" thickBot="1">
      <c r="A93" s="57"/>
      <c r="B93" s="31"/>
      <c r="C93" s="1" t="s">
        <v>201</v>
      </c>
      <c r="D93" s="1" t="s">
        <v>39</v>
      </c>
      <c r="E93" s="3" t="s">
        <v>23</v>
      </c>
      <c r="F93" s="3">
        <v>2</v>
      </c>
      <c r="G93" s="3">
        <v>0</v>
      </c>
      <c r="H93" s="3">
        <v>0</v>
      </c>
      <c r="I93" s="3">
        <v>2</v>
      </c>
      <c r="J93" s="3">
        <v>2</v>
      </c>
      <c r="K93" s="4">
        <v>2</v>
      </c>
    </row>
    <row r="94" spans="1:11" ht="21" customHeight="1" thickTop="1" thickBot="1">
      <c r="A94" s="54" t="s">
        <v>6</v>
      </c>
      <c r="B94" s="55"/>
      <c r="C94" s="55"/>
      <c r="D94" s="55"/>
      <c r="E94" s="56"/>
      <c r="F94" s="19">
        <f t="shared" ref="F94:K94" si="4">SUM(F82:F88)</f>
        <v>18</v>
      </c>
      <c r="G94" s="19">
        <f t="shared" si="4"/>
        <v>6</v>
      </c>
      <c r="H94" s="19">
        <f t="shared" si="4"/>
        <v>0</v>
      </c>
      <c r="I94" s="19">
        <f t="shared" si="4"/>
        <v>24</v>
      </c>
      <c r="J94" s="19">
        <f t="shared" si="4"/>
        <v>21</v>
      </c>
      <c r="K94" s="19">
        <f t="shared" si="4"/>
        <v>30</v>
      </c>
    </row>
    <row r="95" spans="1:11" ht="21" customHeight="1" thickTop="1">
      <c r="A95" s="32"/>
      <c r="B95" s="33"/>
      <c r="C95" s="33"/>
      <c r="D95" s="33"/>
      <c r="E95" s="33"/>
      <c r="F95" s="32"/>
      <c r="G95" s="32"/>
      <c r="H95" s="32"/>
      <c r="I95" s="32"/>
      <c r="J95" s="32"/>
      <c r="K95" s="32"/>
    </row>
    <row r="96" spans="1:11" ht="21" customHeight="1">
      <c r="A96" s="32"/>
      <c r="B96" s="33"/>
      <c r="C96" s="33"/>
      <c r="D96" s="33"/>
      <c r="E96" s="33"/>
      <c r="F96" s="32"/>
      <c r="G96" s="32"/>
      <c r="H96" s="32"/>
      <c r="I96" s="32"/>
      <c r="J96" s="32"/>
      <c r="K96" s="32"/>
    </row>
    <row r="97" spans="1:11" ht="21" customHeight="1" thickBot="1">
      <c r="A97" s="45" t="s">
        <v>10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30.75" customHeight="1" thickTop="1" thickBot="1">
      <c r="A98" s="7" t="s">
        <v>14</v>
      </c>
      <c r="B98" s="8" t="s">
        <v>11</v>
      </c>
      <c r="C98" s="8" t="s">
        <v>13</v>
      </c>
      <c r="D98" s="9" t="s">
        <v>1</v>
      </c>
      <c r="E98" s="9" t="s">
        <v>37</v>
      </c>
      <c r="F98" s="9" t="s">
        <v>2</v>
      </c>
      <c r="G98" s="9" t="s">
        <v>3</v>
      </c>
      <c r="H98" s="9" t="s">
        <v>12</v>
      </c>
      <c r="I98" s="9" t="s">
        <v>6</v>
      </c>
      <c r="J98" s="9" t="s">
        <v>4</v>
      </c>
      <c r="K98" s="10" t="s">
        <v>5</v>
      </c>
    </row>
    <row r="99" spans="1:11" s="5" customFormat="1" ht="21.75" customHeight="1" thickTop="1">
      <c r="A99" s="59" t="s">
        <v>25</v>
      </c>
      <c r="B99" s="30"/>
      <c r="C99" s="1" t="s">
        <v>58</v>
      </c>
      <c r="D99" s="1" t="s">
        <v>68</v>
      </c>
      <c r="E99" s="3" t="s">
        <v>18</v>
      </c>
      <c r="F99" s="3">
        <v>2</v>
      </c>
      <c r="G99" s="3">
        <v>2</v>
      </c>
      <c r="H99" s="3">
        <v>0</v>
      </c>
      <c r="I99" s="3">
        <v>4</v>
      </c>
      <c r="J99" s="3">
        <v>3</v>
      </c>
      <c r="K99" s="4">
        <v>5</v>
      </c>
    </row>
    <row r="100" spans="1:11" s="24" customFormat="1" ht="23.25" customHeight="1">
      <c r="A100" s="57"/>
      <c r="B100" s="31"/>
      <c r="C100" s="1" t="s">
        <v>61</v>
      </c>
      <c r="D100" s="1" t="s">
        <v>69</v>
      </c>
      <c r="E100" s="3" t="s">
        <v>18</v>
      </c>
      <c r="F100" s="3">
        <v>3</v>
      </c>
      <c r="G100" s="3">
        <v>2</v>
      </c>
      <c r="H100" s="3">
        <v>0</v>
      </c>
      <c r="I100" s="3">
        <v>5</v>
      </c>
      <c r="J100" s="3">
        <v>4</v>
      </c>
      <c r="K100" s="4">
        <v>6</v>
      </c>
    </row>
    <row r="101" spans="1:11" ht="21" customHeight="1">
      <c r="A101" s="57"/>
      <c r="B101" s="31"/>
      <c r="C101" s="1" t="s">
        <v>64</v>
      </c>
      <c r="D101" s="1" t="s">
        <v>70</v>
      </c>
      <c r="E101" s="3" t="s">
        <v>18</v>
      </c>
      <c r="F101" s="3">
        <v>3</v>
      </c>
      <c r="G101" s="3">
        <v>2</v>
      </c>
      <c r="H101" s="3">
        <v>0</v>
      </c>
      <c r="I101" s="3">
        <v>5</v>
      </c>
      <c r="J101" s="3">
        <v>4</v>
      </c>
      <c r="K101" s="4">
        <v>5</v>
      </c>
    </row>
    <row r="102" spans="1:11" ht="21" customHeight="1">
      <c r="A102" s="57"/>
      <c r="B102" s="31"/>
      <c r="C102" s="1" t="s">
        <v>71</v>
      </c>
      <c r="D102" s="1" t="s">
        <v>72</v>
      </c>
      <c r="E102" s="3" t="s">
        <v>18</v>
      </c>
      <c r="F102" s="3">
        <v>1</v>
      </c>
      <c r="G102" s="3">
        <v>2</v>
      </c>
      <c r="H102" s="3">
        <v>0</v>
      </c>
      <c r="I102" s="3">
        <v>3</v>
      </c>
      <c r="J102" s="3">
        <v>2</v>
      </c>
      <c r="K102" s="4">
        <v>3</v>
      </c>
    </row>
    <row r="103" spans="1:11" ht="21" customHeight="1">
      <c r="A103" s="57"/>
      <c r="B103" s="31"/>
      <c r="C103" s="1" t="s">
        <v>73</v>
      </c>
      <c r="D103" s="1" t="s">
        <v>74</v>
      </c>
      <c r="E103" s="3" t="s">
        <v>18</v>
      </c>
      <c r="F103" s="3">
        <v>2</v>
      </c>
      <c r="G103" s="3">
        <v>2</v>
      </c>
      <c r="H103" s="3">
        <v>0</v>
      </c>
      <c r="I103" s="3">
        <v>4</v>
      </c>
      <c r="J103" s="3">
        <v>3</v>
      </c>
      <c r="K103" s="4">
        <v>5</v>
      </c>
    </row>
    <row r="104" spans="1:11" ht="21" customHeight="1">
      <c r="A104" s="57"/>
      <c r="B104" s="31"/>
      <c r="C104" s="1" t="s">
        <v>75</v>
      </c>
      <c r="D104" s="1" t="s">
        <v>76</v>
      </c>
      <c r="E104" s="3" t="s">
        <v>18</v>
      </c>
      <c r="F104" s="3">
        <v>3</v>
      </c>
      <c r="G104" s="3">
        <v>0</v>
      </c>
      <c r="H104" s="3">
        <v>0</v>
      </c>
      <c r="I104" s="3">
        <v>3</v>
      </c>
      <c r="J104" s="3">
        <v>3</v>
      </c>
      <c r="K104" s="4">
        <v>4</v>
      </c>
    </row>
    <row r="105" spans="1:11" ht="21" customHeight="1">
      <c r="A105" s="57"/>
      <c r="B105" s="31"/>
      <c r="C105" s="2"/>
      <c r="D105" s="1" t="s">
        <v>174</v>
      </c>
      <c r="E105" s="3" t="s">
        <v>23</v>
      </c>
      <c r="F105" s="3">
        <v>2</v>
      </c>
      <c r="G105" s="3">
        <v>0</v>
      </c>
      <c r="H105" s="3">
        <v>0</v>
      </c>
      <c r="I105" s="3">
        <v>2</v>
      </c>
      <c r="J105" s="3">
        <v>2</v>
      </c>
      <c r="K105" s="4">
        <v>2</v>
      </c>
    </row>
    <row r="106" spans="1:11" ht="21" customHeight="1">
      <c r="A106" s="57"/>
      <c r="B106" s="51" t="s">
        <v>22</v>
      </c>
      <c r="C106" s="52"/>
      <c r="D106" s="52"/>
      <c r="E106" s="52"/>
      <c r="F106" s="52"/>
      <c r="G106" s="52"/>
      <c r="H106" s="52"/>
      <c r="I106" s="52"/>
      <c r="J106" s="52"/>
      <c r="K106" s="53"/>
    </row>
    <row r="107" spans="1:11" ht="21" customHeight="1">
      <c r="A107" s="57"/>
      <c r="B107" s="31"/>
      <c r="C107" s="1" t="s">
        <v>77</v>
      </c>
      <c r="D107" s="1" t="s">
        <v>78</v>
      </c>
      <c r="E107" s="3" t="s">
        <v>23</v>
      </c>
      <c r="F107" s="3">
        <v>2</v>
      </c>
      <c r="G107" s="3">
        <v>0</v>
      </c>
      <c r="H107" s="3">
        <v>0</v>
      </c>
      <c r="I107" s="3">
        <v>2</v>
      </c>
      <c r="J107" s="3">
        <v>2</v>
      </c>
      <c r="K107" s="4">
        <v>2</v>
      </c>
    </row>
    <row r="108" spans="1:11" ht="21" customHeight="1">
      <c r="A108" s="57"/>
      <c r="B108" s="31"/>
      <c r="C108" s="1" t="s">
        <v>79</v>
      </c>
      <c r="D108" s="1" t="s">
        <v>80</v>
      </c>
      <c r="E108" s="3" t="s">
        <v>23</v>
      </c>
      <c r="F108" s="3">
        <v>2</v>
      </c>
      <c r="G108" s="3">
        <v>0</v>
      </c>
      <c r="H108" s="3">
        <v>0</v>
      </c>
      <c r="I108" s="3">
        <v>2</v>
      </c>
      <c r="J108" s="3">
        <v>2</v>
      </c>
      <c r="K108" s="4">
        <v>2</v>
      </c>
    </row>
    <row r="109" spans="1:11" ht="21" customHeight="1" thickBot="1">
      <c r="A109" s="57"/>
      <c r="B109" s="31"/>
      <c r="C109" s="1" t="s">
        <v>197</v>
      </c>
      <c r="D109" s="1" t="s">
        <v>43</v>
      </c>
      <c r="E109" s="3" t="s">
        <v>23</v>
      </c>
      <c r="F109" s="3">
        <v>2</v>
      </c>
      <c r="G109" s="3">
        <v>0</v>
      </c>
      <c r="H109" s="3">
        <v>0</v>
      </c>
      <c r="I109" s="3">
        <v>2</v>
      </c>
      <c r="J109" s="3">
        <v>2</v>
      </c>
      <c r="K109" s="4">
        <v>2</v>
      </c>
    </row>
    <row r="110" spans="1:11" ht="21" customHeight="1" thickTop="1" thickBot="1">
      <c r="A110" s="54" t="s">
        <v>6</v>
      </c>
      <c r="B110" s="55"/>
      <c r="C110" s="55"/>
      <c r="D110" s="55"/>
      <c r="E110" s="56"/>
      <c r="F110" s="19">
        <f t="shared" ref="F110:K110" si="5">SUM(F99:F105)</f>
        <v>16</v>
      </c>
      <c r="G110" s="19">
        <f t="shared" si="5"/>
        <v>10</v>
      </c>
      <c r="H110" s="19">
        <f t="shared" si="5"/>
        <v>0</v>
      </c>
      <c r="I110" s="19">
        <f t="shared" si="5"/>
        <v>26</v>
      </c>
      <c r="J110" s="19">
        <f t="shared" si="5"/>
        <v>21</v>
      </c>
      <c r="K110" s="19">
        <f t="shared" si="5"/>
        <v>30</v>
      </c>
    </row>
    <row r="111" spans="1:11" ht="21" customHeight="1" thickTop="1">
      <c r="A111" s="32"/>
      <c r="B111" s="33"/>
      <c r="C111" s="33"/>
      <c r="D111" s="33"/>
      <c r="E111" s="33"/>
      <c r="F111" s="32"/>
      <c r="G111" s="32"/>
      <c r="H111" s="32"/>
      <c r="I111" s="32"/>
      <c r="J111" s="32"/>
      <c r="K111" s="32"/>
    </row>
    <row r="112" spans="1:11" ht="21" customHeight="1">
      <c r="A112" s="32"/>
      <c r="B112" s="33"/>
      <c r="C112" s="33"/>
      <c r="D112" s="33"/>
      <c r="E112" s="33"/>
      <c r="F112" s="32"/>
      <c r="G112" s="32"/>
      <c r="H112" s="32"/>
      <c r="I112" s="32"/>
      <c r="J112" s="32"/>
      <c r="K112" s="32"/>
    </row>
    <row r="113" spans="1:11" ht="21" customHeight="1">
      <c r="A113" s="32"/>
      <c r="B113" s="33"/>
      <c r="C113" s="33"/>
      <c r="D113" s="33"/>
      <c r="E113" s="33"/>
      <c r="F113" s="32"/>
      <c r="G113" s="32"/>
      <c r="H113" s="32"/>
      <c r="I113" s="32"/>
      <c r="J113" s="32"/>
      <c r="K113" s="32"/>
    </row>
    <row r="114" spans="1:11" ht="21" customHeight="1">
      <c r="A114" s="32"/>
      <c r="B114" s="33"/>
      <c r="C114" s="33"/>
      <c r="D114" s="33"/>
      <c r="E114" s="33"/>
      <c r="F114" s="32"/>
      <c r="G114" s="32"/>
      <c r="H114" s="32"/>
      <c r="I114" s="32"/>
      <c r="J114" s="32"/>
      <c r="K114" s="32"/>
    </row>
    <row r="115" spans="1:11" ht="21" customHeight="1">
      <c r="A115" s="32"/>
      <c r="B115" s="33"/>
      <c r="C115" s="33"/>
      <c r="D115" s="33"/>
      <c r="E115" s="33"/>
      <c r="F115" s="32"/>
      <c r="G115" s="32"/>
      <c r="H115" s="32"/>
      <c r="I115" s="32"/>
      <c r="J115" s="32"/>
      <c r="K115" s="32"/>
    </row>
    <row r="116" spans="1:11" ht="21" customHeight="1">
      <c r="A116" s="32"/>
      <c r="B116" s="33"/>
      <c r="C116" s="33"/>
      <c r="D116" s="33"/>
      <c r="E116" s="33"/>
      <c r="F116" s="32"/>
      <c r="G116" s="32"/>
      <c r="H116" s="32"/>
      <c r="I116" s="32"/>
      <c r="J116" s="32"/>
      <c r="K116" s="32"/>
    </row>
    <row r="117" spans="1:11" ht="21" customHeight="1">
      <c r="A117" s="32"/>
      <c r="B117" s="33"/>
      <c r="C117" s="33"/>
      <c r="D117" s="33"/>
      <c r="E117" s="33"/>
      <c r="F117" s="32"/>
      <c r="G117" s="32"/>
      <c r="H117" s="32"/>
      <c r="I117" s="32"/>
      <c r="J117" s="32"/>
      <c r="K117" s="32"/>
    </row>
    <row r="118" spans="1:11" ht="21" customHeight="1">
      <c r="A118" s="32"/>
      <c r="B118" s="33"/>
      <c r="C118" s="33"/>
      <c r="D118" s="33"/>
      <c r="E118" s="33"/>
      <c r="F118" s="32"/>
      <c r="G118" s="32"/>
      <c r="H118" s="32"/>
      <c r="I118" s="32"/>
      <c r="J118" s="32"/>
      <c r="K118" s="32"/>
    </row>
    <row r="119" spans="1:11" ht="21" customHeight="1">
      <c r="A119" s="32"/>
      <c r="B119" s="33"/>
      <c r="C119" s="33"/>
      <c r="D119" s="33"/>
      <c r="E119" s="33"/>
      <c r="F119" s="32"/>
      <c r="G119" s="32"/>
      <c r="H119" s="32"/>
      <c r="I119" s="32"/>
      <c r="J119" s="32"/>
      <c r="K119" s="32"/>
    </row>
    <row r="120" spans="1:11" ht="31.5" customHeight="1" thickBot="1">
      <c r="A120" s="45" t="s">
        <v>24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31.5" customHeight="1" thickTop="1" thickBot="1">
      <c r="A121" s="7" t="s">
        <v>14</v>
      </c>
      <c r="B121" s="8" t="s">
        <v>11</v>
      </c>
      <c r="C121" s="8" t="s">
        <v>13</v>
      </c>
      <c r="D121" s="9" t="s">
        <v>1</v>
      </c>
      <c r="E121" s="9" t="s">
        <v>37</v>
      </c>
      <c r="F121" s="9" t="s">
        <v>2</v>
      </c>
      <c r="G121" s="9" t="s">
        <v>3</v>
      </c>
      <c r="H121" s="9" t="s">
        <v>12</v>
      </c>
      <c r="I121" s="9" t="s">
        <v>6</v>
      </c>
      <c r="J121" s="9" t="s">
        <v>4</v>
      </c>
      <c r="K121" s="10" t="s">
        <v>5</v>
      </c>
    </row>
    <row r="122" spans="1:11" ht="31.5" customHeight="1" thickTop="1">
      <c r="A122" s="59" t="s">
        <v>25</v>
      </c>
      <c r="B122" s="30"/>
      <c r="C122" s="1" t="s">
        <v>81</v>
      </c>
      <c r="D122" s="1" t="s">
        <v>82</v>
      </c>
      <c r="E122" s="3" t="s">
        <v>18</v>
      </c>
      <c r="F122" s="3">
        <v>2</v>
      </c>
      <c r="G122" s="3">
        <v>2</v>
      </c>
      <c r="H122" s="3">
        <v>0</v>
      </c>
      <c r="I122" s="3">
        <v>4</v>
      </c>
      <c r="J122" s="3">
        <v>3</v>
      </c>
      <c r="K122" s="4">
        <v>5</v>
      </c>
    </row>
    <row r="123" spans="1:11" ht="31.5" customHeight="1">
      <c r="A123" s="57"/>
      <c r="B123" s="31"/>
      <c r="C123" s="1" t="s">
        <v>84</v>
      </c>
      <c r="D123" s="1" t="s">
        <v>85</v>
      </c>
      <c r="E123" s="3" t="s">
        <v>18</v>
      </c>
      <c r="F123" s="3">
        <v>2</v>
      </c>
      <c r="G123" s="3">
        <v>2</v>
      </c>
      <c r="H123" s="3">
        <v>0</v>
      </c>
      <c r="I123" s="3">
        <v>4</v>
      </c>
      <c r="J123" s="3">
        <v>3</v>
      </c>
      <c r="K123" s="4">
        <v>3</v>
      </c>
    </row>
    <row r="124" spans="1:11" ht="31.5" customHeight="1">
      <c r="A124" s="57"/>
      <c r="B124" s="31"/>
      <c r="C124" s="1" t="s">
        <v>87</v>
      </c>
      <c r="D124" s="1" t="s">
        <v>88</v>
      </c>
      <c r="E124" s="3" t="s">
        <v>18</v>
      </c>
      <c r="F124" s="3">
        <v>2</v>
      </c>
      <c r="G124" s="3">
        <v>2</v>
      </c>
      <c r="H124" s="3">
        <v>0</v>
      </c>
      <c r="I124" s="3">
        <v>4</v>
      </c>
      <c r="J124" s="3">
        <v>3</v>
      </c>
      <c r="K124" s="4">
        <v>5</v>
      </c>
    </row>
    <row r="125" spans="1:11" ht="31.5" customHeight="1">
      <c r="A125" s="57"/>
      <c r="B125" s="31"/>
      <c r="C125" s="1" t="s">
        <v>90</v>
      </c>
      <c r="D125" s="1" t="s">
        <v>91</v>
      </c>
      <c r="E125" s="3" t="s">
        <v>18</v>
      </c>
      <c r="F125" s="3">
        <v>2</v>
      </c>
      <c r="G125" s="3">
        <v>2</v>
      </c>
      <c r="H125" s="3">
        <v>0</v>
      </c>
      <c r="I125" s="3">
        <v>4</v>
      </c>
      <c r="J125" s="3">
        <v>3</v>
      </c>
      <c r="K125" s="4">
        <v>5</v>
      </c>
    </row>
    <row r="126" spans="1:11" ht="31.5" customHeight="1">
      <c r="A126" s="57"/>
      <c r="B126" s="31"/>
      <c r="C126" s="1" t="s">
        <v>93</v>
      </c>
      <c r="D126" s="1" t="s">
        <v>94</v>
      </c>
      <c r="E126" s="3" t="s">
        <v>18</v>
      </c>
      <c r="F126" s="3">
        <v>2</v>
      </c>
      <c r="G126" s="3">
        <v>2</v>
      </c>
      <c r="H126" s="3">
        <v>0</v>
      </c>
      <c r="I126" s="3">
        <v>4</v>
      </c>
      <c r="J126" s="3">
        <v>3</v>
      </c>
      <c r="K126" s="4">
        <v>5</v>
      </c>
    </row>
    <row r="127" spans="1:11" ht="31.5" customHeight="1">
      <c r="A127" s="57"/>
      <c r="B127" s="31"/>
      <c r="C127" s="2"/>
      <c r="D127" s="1" t="s">
        <v>175</v>
      </c>
      <c r="E127" s="3" t="s">
        <v>23</v>
      </c>
      <c r="F127" s="3">
        <v>3</v>
      </c>
      <c r="G127" s="3">
        <v>0</v>
      </c>
      <c r="H127" s="3">
        <v>0</v>
      </c>
      <c r="I127" s="3">
        <v>3</v>
      </c>
      <c r="J127" s="3">
        <v>3</v>
      </c>
      <c r="K127" s="4">
        <v>3</v>
      </c>
    </row>
    <row r="128" spans="1:11" ht="31.5" customHeight="1">
      <c r="A128" s="57"/>
      <c r="B128" s="31"/>
      <c r="C128" s="2"/>
      <c r="D128" s="1" t="s">
        <v>176</v>
      </c>
      <c r="E128" s="3" t="s">
        <v>23</v>
      </c>
      <c r="F128" s="3">
        <v>3</v>
      </c>
      <c r="G128" s="3">
        <v>0</v>
      </c>
      <c r="H128" s="3">
        <v>0</v>
      </c>
      <c r="I128" s="3">
        <v>3</v>
      </c>
      <c r="J128" s="3">
        <v>3</v>
      </c>
      <c r="K128" s="4">
        <v>4</v>
      </c>
    </row>
    <row r="129" spans="1:11" ht="31.5" customHeight="1">
      <c r="A129" s="57"/>
      <c r="B129" s="51" t="s">
        <v>22</v>
      </c>
      <c r="C129" s="52"/>
      <c r="D129" s="52"/>
      <c r="E129" s="52"/>
      <c r="F129" s="52"/>
      <c r="G129" s="52"/>
      <c r="H129" s="52"/>
      <c r="I129" s="52"/>
      <c r="J129" s="52"/>
      <c r="K129" s="53"/>
    </row>
    <row r="130" spans="1:11" ht="17.25" customHeight="1">
      <c r="A130" s="57"/>
      <c r="B130" s="31"/>
      <c r="C130" s="2"/>
      <c r="D130" s="1" t="s">
        <v>175</v>
      </c>
      <c r="E130" s="3"/>
      <c r="F130" s="3"/>
      <c r="G130" s="3"/>
      <c r="H130" s="3"/>
      <c r="I130" s="3"/>
      <c r="J130" s="3"/>
      <c r="K130" s="4"/>
    </row>
    <row r="131" spans="1:11" ht="17.25" customHeight="1">
      <c r="A131" s="57"/>
      <c r="B131" s="31"/>
      <c r="C131" s="1" t="s">
        <v>95</v>
      </c>
      <c r="D131" s="1" t="s">
        <v>96</v>
      </c>
      <c r="E131" s="3" t="s">
        <v>23</v>
      </c>
      <c r="F131" s="3">
        <v>3</v>
      </c>
      <c r="G131" s="3">
        <v>0</v>
      </c>
      <c r="H131" s="3">
        <v>0</v>
      </c>
      <c r="I131" s="3">
        <v>3</v>
      </c>
      <c r="J131" s="3">
        <v>3</v>
      </c>
      <c r="K131" s="4">
        <v>3</v>
      </c>
    </row>
    <row r="132" spans="1:11" ht="21" customHeight="1">
      <c r="A132" s="57"/>
      <c r="B132" s="31"/>
      <c r="C132" s="1" t="s">
        <v>98</v>
      </c>
      <c r="D132" s="1" t="s">
        <v>99</v>
      </c>
      <c r="E132" s="3" t="s">
        <v>23</v>
      </c>
      <c r="F132" s="3">
        <v>3</v>
      </c>
      <c r="G132" s="3">
        <v>0</v>
      </c>
      <c r="H132" s="3">
        <v>0</v>
      </c>
      <c r="I132" s="3">
        <v>3</v>
      </c>
      <c r="J132" s="3">
        <v>3</v>
      </c>
      <c r="K132" s="4">
        <v>3</v>
      </c>
    </row>
    <row r="133" spans="1:11" s="5" customFormat="1" ht="33" customHeight="1">
      <c r="A133" s="57"/>
      <c r="B133" s="31"/>
      <c r="C133" s="1" t="s">
        <v>100</v>
      </c>
      <c r="D133" s="1" t="s">
        <v>101</v>
      </c>
      <c r="E133" s="3" t="s">
        <v>23</v>
      </c>
      <c r="F133" s="3">
        <v>3</v>
      </c>
      <c r="G133" s="3">
        <v>0</v>
      </c>
      <c r="H133" s="3">
        <v>0</v>
      </c>
      <c r="I133" s="3">
        <v>3</v>
      </c>
      <c r="J133" s="3">
        <v>3</v>
      </c>
      <c r="K133" s="4">
        <v>3</v>
      </c>
    </row>
    <row r="134" spans="1:11" s="24" customFormat="1" ht="24" customHeight="1">
      <c r="A134" s="57"/>
      <c r="B134" s="31"/>
      <c r="C134" s="2"/>
      <c r="D134" s="1" t="s">
        <v>176</v>
      </c>
      <c r="E134" s="3"/>
      <c r="F134" s="3"/>
      <c r="G134" s="3"/>
      <c r="H134" s="3"/>
      <c r="I134" s="3"/>
      <c r="J134" s="3"/>
      <c r="K134" s="4"/>
    </row>
    <row r="135" spans="1:11" ht="21" customHeight="1">
      <c r="A135" s="57"/>
      <c r="B135" s="31"/>
      <c r="C135" s="1" t="s">
        <v>102</v>
      </c>
      <c r="D135" s="1" t="s">
        <v>103</v>
      </c>
      <c r="E135" s="3" t="s">
        <v>23</v>
      </c>
      <c r="F135" s="3">
        <v>3</v>
      </c>
      <c r="G135" s="3">
        <v>0</v>
      </c>
      <c r="H135" s="3">
        <v>0</v>
      </c>
      <c r="I135" s="3">
        <v>3</v>
      </c>
      <c r="J135" s="3">
        <v>3</v>
      </c>
      <c r="K135" s="4">
        <v>4</v>
      </c>
    </row>
    <row r="136" spans="1:11" ht="21" customHeight="1">
      <c r="A136" s="57"/>
      <c r="B136" s="31"/>
      <c r="C136" s="1" t="s">
        <v>105</v>
      </c>
      <c r="D136" s="1" t="s">
        <v>106</v>
      </c>
      <c r="E136" s="3" t="s">
        <v>23</v>
      </c>
      <c r="F136" s="3">
        <v>3</v>
      </c>
      <c r="G136" s="3">
        <v>0</v>
      </c>
      <c r="H136" s="3">
        <v>0</v>
      </c>
      <c r="I136" s="3">
        <v>3</v>
      </c>
      <c r="J136" s="3">
        <v>3</v>
      </c>
      <c r="K136" s="4">
        <v>4</v>
      </c>
    </row>
    <row r="137" spans="1:11" ht="21" customHeight="1" thickBot="1">
      <c r="A137" s="57"/>
      <c r="B137" s="31"/>
      <c r="C137" s="1" t="s">
        <v>108</v>
      </c>
      <c r="D137" s="1" t="s">
        <v>109</v>
      </c>
      <c r="E137" s="3" t="s">
        <v>23</v>
      </c>
      <c r="F137" s="3">
        <v>3</v>
      </c>
      <c r="G137" s="3">
        <v>0</v>
      </c>
      <c r="H137" s="3">
        <v>0</v>
      </c>
      <c r="I137" s="3">
        <v>3</v>
      </c>
      <c r="J137" s="3">
        <v>3</v>
      </c>
      <c r="K137" s="4">
        <v>4</v>
      </c>
    </row>
    <row r="138" spans="1:11" ht="21" customHeight="1" thickTop="1" thickBot="1">
      <c r="A138" s="54" t="s">
        <v>6</v>
      </c>
      <c r="B138" s="55"/>
      <c r="C138" s="55"/>
      <c r="D138" s="55"/>
      <c r="E138" s="56"/>
      <c r="F138" s="19">
        <f t="shared" ref="F138:K138" si="6">SUM(F122:F128)</f>
        <v>16</v>
      </c>
      <c r="G138" s="19">
        <f t="shared" si="6"/>
        <v>10</v>
      </c>
      <c r="H138" s="19">
        <f t="shared" si="6"/>
        <v>0</v>
      </c>
      <c r="I138" s="19">
        <f t="shared" si="6"/>
        <v>26</v>
      </c>
      <c r="J138" s="19">
        <f t="shared" si="6"/>
        <v>21</v>
      </c>
      <c r="K138" s="19">
        <f t="shared" si="6"/>
        <v>30</v>
      </c>
    </row>
    <row r="139" spans="1:11" ht="21" customHeight="1" thickTop="1">
      <c r="A139" s="32"/>
      <c r="B139" s="33"/>
      <c r="C139" s="33"/>
      <c r="D139" s="33"/>
      <c r="E139" s="33"/>
      <c r="F139" s="32"/>
      <c r="G139" s="32"/>
      <c r="H139" s="32"/>
      <c r="I139" s="32"/>
      <c r="J139" s="32"/>
      <c r="K139" s="32"/>
    </row>
    <row r="140" spans="1:11" ht="28.5" customHeight="1">
      <c r="A140" s="32"/>
      <c r="B140" s="33"/>
      <c r="C140" s="33"/>
      <c r="D140" s="33"/>
      <c r="E140" s="33"/>
      <c r="F140" s="32"/>
      <c r="G140" s="32"/>
      <c r="H140" s="32"/>
      <c r="I140" s="32"/>
      <c r="J140" s="32"/>
      <c r="K140" s="32"/>
    </row>
    <row r="141" spans="1:11" ht="21" customHeight="1">
      <c r="A141" s="32"/>
      <c r="B141" s="33"/>
      <c r="C141" s="33"/>
      <c r="D141" s="33"/>
      <c r="E141" s="33"/>
      <c r="F141" s="32"/>
      <c r="G141" s="32"/>
      <c r="H141" s="32"/>
      <c r="I141" s="32"/>
      <c r="J141" s="32"/>
      <c r="K141" s="32"/>
    </row>
    <row r="142" spans="1:11" ht="21" customHeight="1">
      <c r="A142" s="32"/>
      <c r="B142" s="33"/>
      <c r="C142" s="33"/>
      <c r="D142" s="33"/>
      <c r="E142" s="33"/>
      <c r="F142" s="32"/>
      <c r="G142" s="32"/>
      <c r="H142" s="32"/>
      <c r="I142" s="32"/>
      <c r="J142" s="32"/>
      <c r="K142" s="32"/>
    </row>
    <row r="143" spans="1:11" ht="21" customHeight="1">
      <c r="A143" s="32"/>
      <c r="B143" s="33"/>
      <c r="C143" s="33"/>
      <c r="D143" s="33"/>
      <c r="E143" s="33"/>
      <c r="F143" s="32"/>
      <c r="G143" s="32"/>
      <c r="H143" s="32"/>
      <c r="I143" s="32"/>
      <c r="J143" s="32"/>
      <c r="K143" s="32"/>
    </row>
    <row r="144" spans="1:11" ht="21" customHeight="1">
      <c r="A144" s="32"/>
      <c r="B144" s="33"/>
      <c r="C144" s="33"/>
      <c r="D144" s="33"/>
      <c r="E144" s="33"/>
      <c r="F144" s="32"/>
      <c r="G144" s="32"/>
      <c r="H144" s="32"/>
      <c r="I144" s="32"/>
      <c r="J144" s="32"/>
      <c r="K144" s="32"/>
    </row>
    <row r="145" spans="1:11" ht="21" customHeight="1">
      <c r="A145" s="32"/>
      <c r="B145" s="33"/>
      <c r="C145" s="33"/>
      <c r="D145" s="33"/>
      <c r="E145" s="33"/>
      <c r="F145" s="32"/>
      <c r="G145" s="32"/>
      <c r="H145" s="32"/>
      <c r="I145" s="32"/>
      <c r="J145" s="32"/>
      <c r="K145" s="32"/>
    </row>
    <row r="146" spans="1:11" ht="21" customHeight="1">
      <c r="A146" s="32"/>
      <c r="B146" s="33"/>
      <c r="C146" s="33"/>
      <c r="D146" s="33"/>
      <c r="E146" s="33"/>
      <c r="F146" s="32"/>
      <c r="G146" s="32"/>
      <c r="H146" s="32"/>
      <c r="I146" s="32"/>
      <c r="J146" s="32"/>
      <c r="K146" s="32"/>
    </row>
    <row r="147" spans="1:11" ht="21" customHeight="1">
      <c r="A147" s="32"/>
      <c r="B147" s="33"/>
      <c r="C147" s="33"/>
      <c r="D147" s="33"/>
      <c r="E147" s="33"/>
      <c r="F147" s="32"/>
      <c r="G147" s="32"/>
      <c r="H147" s="32"/>
      <c r="I147" s="32"/>
      <c r="J147" s="32"/>
      <c r="K147" s="32"/>
    </row>
    <row r="148" spans="1:11" ht="21" customHeight="1">
      <c r="A148" s="32"/>
      <c r="B148" s="33"/>
      <c r="C148" s="33"/>
      <c r="D148" s="33"/>
      <c r="E148" s="33"/>
      <c r="F148" s="32"/>
      <c r="G148" s="32"/>
      <c r="H148" s="32"/>
      <c r="I148" s="32"/>
      <c r="J148" s="32"/>
      <c r="K148" s="32"/>
    </row>
    <row r="149" spans="1:11" ht="21" customHeight="1">
      <c r="A149" s="32"/>
      <c r="B149" s="33"/>
      <c r="C149" s="33"/>
      <c r="D149" s="33"/>
      <c r="E149" s="33"/>
      <c r="F149" s="32"/>
      <c r="G149" s="32"/>
      <c r="H149" s="32"/>
      <c r="I149" s="32"/>
      <c r="J149" s="32"/>
      <c r="K149" s="32"/>
    </row>
    <row r="150" spans="1:11" ht="21" customHeight="1">
      <c r="A150" s="32"/>
      <c r="B150" s="33"/>
      <c r="C150" s="33"/>
      <c r="D150" s="33"/>
      <c r="E150" s="33"/>
      <c r="F150" s="32"/>
      <c r="G150" s="32"/>
      <c r="H150" s="32"/>
      <c r="I150" s="32"/>
      <c r="J150" s="32"/>
      <c r="K150" s="32"/>
    </row>
    <row r="151" spans="1:11" ht="21" customHeight="1">
      <c r="A151" s="32"/>
      <c r="B151" s="33"/>
      <c r="C151" s="33"/>
      <c r="D151" s="33"/>
      <c r="E151" s="33"/>
      <c r="F151" s="32"/>
      <c r="G151" s="32"/>
      <c r="H151" s="32"/>
      <c r="I151" s="32"/>
      <c r="J151" s="32"/>
      <c r="K151" s="32"/>
    </row>
    <row r="152" spans="1:11" ht="21" customHeight="1">
      <c r="A152" s="32"/>
      <c r="B152" s="33"/>
      <c r="C152" s="33"/>
      <c r="D152" s="33"/>
      <c r="E152" s="33"/>
      <c r="F152" s="32"/>
      <c r="G152" s="32"/>
      <c r="H152" s="32"/>
      <c r="I152" s="32"/>
      <c r="J152" s="32"/>
      <c r="K152" s="32"/>
    </row>
    <row r="153" spans="1:11" ht="21" customHeight="1">
      <c r="A153" s="32"/>
      <c r="B153" s="33"/>
      <c r="C153" s="33"/>
      <c r="D153" s="33"/>
      <c r="E153" s="33"/>
      <c r="F153" s="32"/>
      <c r="G153" s="32"/>
      <c r="H153" s="32"/>
      <c r="I153" s="32"/>
      <c r="J153" s="32"/>
      <c r="K153" s="32"/>
    </row>
    <row r="154" spans="1:11" ht="21" customHeight="1">
      <c r="A154" s="32"/>
      <c r="B154" s="33"/>
      <c r="C154" s="33"/>
      <c r="D154" s="33"/>
      <c r="E154" s="33"/>
      <c r="F154" s="32"/>
      <c r="G154" s="32"/>
      <c r="H154" s="32"/>
      <c r="I154" s="32"/>
      <c r="J154" s="32"/>
      <c r="K154" s="32"/>
    </row>
    <row r="155" spans="1:11" ht="21" customHeight="1">
      <c r="A155" s="32"/>
      <c r="B155" s="33"/>
      <c r="C155" s="33"/>
      <c r="D155" s="33"/>
      <c r="E155" s="33"/>
      <c r="F155" s="32"/>
      <c r="G155" s="32"/>
      <c r="H155" s="32"/>
      <c r="I155" s="32"/>
      <c r="J155" s="32"/>
      <c r="K155" s="32"/>
    </row>
    <row r="156" spans="1:11" ht="21" customHeight="1" thickBot="1">
      <c r="A156" s="45" t="s">
        <v>26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29.25" customHeight="1" thickTop="1" thickBot="1">
      <c r="A157" s="34" t="s">
        <v>14</v>
      </c>
      <c r="B157" s="35" t="s">
        <v>11</v>
      </c>
      <c r="C157" s="35" t="s">
        <v>13</v>
      </c>
      <c r="D157" s="36" t="s">
        <v>1</v>
      </c>
      <c r="E157" s="36" t="s">
        <v>37</v>
      </c>
      <c r="F157" s="36" t="s">
        <v>2</v>
      </c>
      <c r="G157" s="36" t="s">
        <v>3</v>
      </c>
      <c r="H157" s="36" t="s">
        <v>12</v>
      </c>
      <c r="I157" s="36" t="s">
        <v>6</v>
      </c>
      <c r="J157" s="36" t="s">
        <v>4</v>
      </c>
      <c r="K157" s="37" t="s">
        <v>5</v>
      </c>
    </row>
    <row r="158" spans="1:11" ht="21.75" customHeight="1" thickTop="1">
      <c r="A158" s="57" t="s">
        <v>27</v>
      </c>
      <c r="B158" s="38"/>
      <c r="C158" s="1" t="s">
        <v>83</v>
      </c>
      <c r="D158" s="1" t="s">
        <v>110</v>
      </c>
      <c r="E158" s="3" t="s">
        <v>18</v>
      </c>
      <c r="F158" s="3">
        <v>2</v>
      </c>
      <c r="G158" s="3">
        <v>2</v>
      </c>
      <c r="H158" s="3">
        <v>0</v>
      </c>
      <c r="I158" s="3">
        <v>4</v>
      </c>
      <c r="J158" s="3">
        <v>3</v>
      </c>
      <c r="K158" s="4">
        <v>5</v>
      </c>
    </row>
    <row r="159" spans="1:11" ht="21.75" customHeight="1">
      <c r="A159" s="57"/>
      <c r="B159" s="31"/>
      <c r="C159" s="1" t="s">
        <v>86</v>
      </c>
      <c r="D159" s="1" t="s">
        <v>111</v>
      </c>
      <c r="E159" s="3" t="s">
        <v>18</v>
      </c>
      <c r="F159" s="3">
        <v>2</v>
      </c>
      <c r="G159" s="3">
        <v>2</v>
      </c>
      <c r="H159" s="3">
        <v>0</v>
      </c>
      <c r="I159" s="3">
        <v>4</v>
      </c>
      <c r="J159" s="3">
        <v>3</v>
      </c>
      <c r="K159" s="4">
        <v>5</v>
      </c>
    </row>
    <row r="160" spans="1:11" ht="21.75" customHeight="1">
      <c r="A160" s="57"/>
      <c r="B160" s="31"/>
      <c r="C160" s="1" t="s">
        <v>89</v>
      </c>
      <c r="D160" s="1" t="s">
        <v>112</v>
      </c>
      <c r="E160" s="3" t="s">
        <v>18</v>
      </c>
      <c r="F160" s="3">
        <v>2</v>
      </c>
      <c r="G160" s="3">
        <v>2</v>
      </c>
      <c r="H160" s="3">
        <v>0</v>
      </c>
      <c r="I160" s="3">
        <v>4</v>
      </c>
      <c r="J160" s="3">
        <v>3</v>
      </c>
      <c r="K160" s="4">
        <v>5</v>
      </c>
    </row>
    <row r="161" spans="1:11" ht="21.75" customHeight="1">
      <c r="A161" s="57"/>
      <c r="B161" s="31"/>
      <c r="C161" s="1" t="s">
        <v>92</v>
      </c>
      <c r="D161" s="1" t="s">
        <v>113</v>
      </c>
      <c r="E161" s="3" t="s">
        <v>18</v>
      </c>
      <c r="F161" s="3">
        <v>2</v>
      </c>
      <c r="G161" s="3">
        <v>2</v>
      </c>
      <c r="H161" s="3">
        <v>0</v>
      </c>
      <c r="I161" s="3">
        <v>4</v>
      </c>
      <c r="J161" s="3">
        <v>3</v>
      </c>
      <c r="K161" s="4">
        <v>4</v>
      </c>
    </row>
    <row r="162" spans="1:11" ht="21.75" customHeight="1">
      <c r="A162" s="57"/>
      <c r="B162" s="31"/>
      <c r="C162" s="1" t="s">
        <v>114</v>
      </c>
      <c r="D162" s="1" t="s">
        <v>115</v>
      </c>
      <c r="E162" s="3" t="s">
        <v>18</v>
      </c>
      <c r="F162" s="3">
        <v>2</v>
      </c>
      <c r="G162" s="3">
        <v>2</v>
      </c>
      <c r="H162" s="3">
        <v>0</v>
      </c>
      <c r="I162" s="3">
        <v>4</v>
      </c>
      <c r="J162" s="3">
        <v>3</v>
      </c>
      <c r="K162" s="4">
        <v>4</v>
      </c>
    </row>
    <row r="163" spans="1:11" ht="21.75" customHeight="1">
      <c r="A163" s="57"/>
      <c r="B163" s="31"/>
      <c r="C163" s="2"/>
      <c r="D163" s="1" t="s">
        <v>177</v>
      </c>
      <c r="E163" s="3" t="s">
        <v>23</v>
      </c>
      <c r="F163" s="3">
        <v>3</v>
      </c>
      <c r="G163" s="3">
        <v>0</v>
      </c>
      <c r="H163" s="3">
        <v>0</v>
      </c>
      <c r="I163" s="3">
        <v>3</v>
      </c>
      <c r="J163" s="3">
        <v>3</v>
      </c>
      <c r="K163" s="4">
        <v>3</v>
      </c>
    </row>
    <row r="164" spans="1:11" ht="21.75" customHeight="1">
      <c r="A164" s="57"/>
      <c r="B164" s="31"/>
      <c r="C164" s="2"/>
      <c r="D164" s="1" t="s">
        <v>178</v>
      </c>
      <c r="E164" s="3" t="s">
        <v>23</v>
      </c>
      <c r="F164" s="3">
        <v>3</v>
      </c>
      <c r="G164" s="3">
        <v>0</v>
      </c>
      <c r="H164" s="3">
        <v>0</v>
      </c>
      <c r="I164" s="3">
        <v>3</v>
      </c>
      <c r="J164" s="3">
        <v>3</v>
      </c>
      <c r="K164" s="4">
        <v>4</v>
      </c>
    </row>
    <row r="165" spans="1:11" ht="21.75" customHeight="1">
      <c r="A165" s="57"/>
      <c r="B165" s="51" t="s">
        <v>22</v>
      </c>
      <c r="C165" s="58"/>
      <c r="D165" s="58"/>
      <c r="E165" s="52"/>
      <c r="F165" s="52"/>
      <c r="G165" s="52"/>
      <c r="H165" s="52"/>
      <c r="I165" s="52"/>
      <c r="J165" s="52"/>
      <c r="K165" s="53"/>
    </row>
    <row r="166" spans="1:11" ht="21.75" customHeight="1">
      <c r="A166" s="57"/>
      <c r="B166" s="31"/>
      <c r="C166" s="1"/>
      <c r="D166" s="1" t="s">
        <v>177</v>
      </c>
      <c r="E166" s="3"/>
      <c r="F166" s="3"/>
      <c r="G166" s="3"/>
      <c r="H166" s="3"/>
      <c r="I166" s="3"/>
      <c r="J166" s="3"/>
      <c r="K166" s="4"/>
    </row>
    <row r="167" spans="1:11" ht="21.75" customHeight="1">
      <c r="A167" s="57"/>
      <c r="B167" s="31"/>
      <c r="C167" s="1" t="s">
        <v>97</v>
      </c>
      <c r="D167" s="1" t="s">
        <v>116</v>
      </c>
      <c r="E167" s="3" t="s">
        <v>23</v>
      </c>
      <c r="F167" s="3">
        <v>3</v>
      </c>
      <c r="G167" s="3">
        <v>0</v>
      </c>
      <c r="H167" s="3">
        <v>0</v>
      </c>
      <c r="I167" s="3">
        <v>3</v>
      </c>
      <c r="J167" s="3">
        <v>3</v>
      </c>
      <c r="K167" s="4">
        <v>3</v>
      </c>
    </row>
    <row r="168" spans="1:11" ht="21.75" customHeight="1">
      <c r="A168" s="57"/>
      <c r="B168" s="31"/>
      <c r="C168" s="1" t="s">
        <v>117</v>
      </c>
      <c r="D168" s="1" t="s">
        <v>118</v>
      </c>
      <c r="E168" s="3" t="s">
        <v>23</v>
      </c>
      <c r="F168" s="3">
        <v>3</v>
      </c>
      <c r="G168" s="3">
        <v>0</v>
      </c>
      <c r="H168" s="3">
        <v>0</v>
      </c>
      <c r="I168" s="3">
        <v>3</v>
      </c>
      <c r="J168" s="3">
        <v>3</v>
      </c>
      <c r="K168" s="4">
        <v>3</v>
      </c>
    </row>
    <row r="169" spans="1:11" ht="21.75" customHeight="1">
      <c r="A169" s="57"/>
      <c r="B169" s="31"/>
      <c r="C169" s="1" t="s">
        <v>119</v>
      </c>
      <c r="D169" s="1" t="s">
        <v>120</v>
      </c>
      <c r="E169" s="3" t="s">
        <v>23</v>
      </c>
      <c r="F169" s="3">
        <v>3</v>
      </c>
      <c r="G169" s="3">
        <v>0</v>
      </c>
      <c r="H169" s="3">
        <v>0</v>
      </c>
      <c r="I169" s="3">
        <v>3</v>
      </c>
      <c r="J169" s="3">
        <v>3</v>
      </c>
      <c r="K169" s="4">
        <v>3</v>
      </c>
    </row>
    <row r="170" spans="1:11" ht="21.75" customHeight="1">
      <c r="A170" s="57"/>
      <c r="B170" s="31"/>
      <c r="C170" s="1"/>
      <c r="D170" s="1" t="s">
        <v>178</v>
      </c>
      <c r="E170" s="3"/>
      <c r="F170" s="3"/>
      <c r="G170" s="3"/>
      <c r="H170" s="3"/>
      <c r="I170" s="3"/>
      <c r="J170" s="3"/>
      <c r="K170" s="4"/>
    </row>
    <row r="171" spans="1:11" ht="21.75" customHeight="1">
      <c r="A171" s="57"/>
      <c r="B171" s="31"/>
      <c r="C171" s="1" t="s">
        <v>104</v>
      </c>
      <c r="D171" s="1" t="s">
        <v>121</v>
      </c>
      <c r="E171" s="3" t="s">
        <v>23</v>
      </c>
      <c r="F171" s="3">
        <v>3</v>
      </c>
      <c r="G171" s="3">
        <v>0</v>
      </c>
      <c r="H171" s="3">
        <v>0</v>
      </c>
      <c r="I171" s="3">
        <v>3</v>
      </c>
      <c r="J171" s="3">
        <v>3</v>
      </c>
      <c r="K171" s="4">
        <v>4</v>
      </c>
    </row>
    <row r="172" spans="1:11" ht="23.25" customHeight="1">
      <c r="A172" s="57"/>
      <c r="B172" s="31"/>
      <c r="C172" s="1" t="s">
        <v>107</v>
      </c>
      <c r="D172" s="1" t="s">
        <v>122</v>
      </c>
      <c r="E172" s="3" t="s">
        <v>23</v>
      </c>
      <c r="F172" s="3">
        <v>3</v>
      </c>
      <c r="G172" s="3">
        <v>0</v>
      </c>
      <c r="H172" s="3">
        <v>0</v>
      </c>
      <c r="I172" s="3">
        <v>3</v>
      </c>
      <c r="J172" s="3">
        <v>3</v>
      </c>
      <c r="K172" s="4">
        <v>4</v>
      </c>
    </row>
    <row r="173" spans="1:11" s="5" customFormat="1" ht="27" customHeight="1" thickBot="1">
      <c r="A173" s="57"/>
      <c r="B173" s="31"/>
      <c r="C173" s="1" t="s">
        <v>123</v>
      </c>
      <c r="D173" s="1" t="s">
        <v>124</v>
      </c>
      <c r="E173" s="3" t="s">
        <v>23</v>
      </c>
      <c r="F173" s="3">
        <v>3</v>
      </c>
      <c r="G173" s="3">
        <v>0</v>
      </c>
      <c r="H173" s="3">
        <v>0</v>
      </c>
      <c r="I173" s="3">
        <v>3</v>
      </c>
      <c r="J173" s="3">
        <v>3</v>
      </c>
      <c r="K173" s="4">
        <v>4</v>
      </c>
    </row>
    <row r="174" spans="1:11" ht="21" customHeight="1" thickTop="1" thickBot="1">
      <c r="A174" s="54" t="s">
        <v>6</v>
      </c>
      <c r="B174" s="55"/>
      <c r="C174" s="55"/>
      <c r="D174" s="55"/>
      <c r="E174" s="56"/>
      <c r="F174" s="19">
        <f t="shared" ref="F174:K174" si="7">SUM(F158:F164)</f>
        <v>16</v>
      </c>
      <c r="G174" s="19">
        <f t="shared" si="7"/>
        <v>10</v>
      </c>
      <c r="H174" s="19">
        <f t="shared" si="7"/>
        <v>0</v>
      </c>
      <c r="I174" s="19">
        <f t="shared" si="7"/>
        <v>26</v>
      </c>
      <c r="J174" s="19">
        <f t="shared" si="7"/>
        <v>21</v>
      </c>
      <c r="K174" s="19">
        <f t="shared" si="7"/>
        <v>30</v>
      </c>
    </row>
    <row r="175" spans="1:11" ht="21" customHeight="1" thickTop="1"/>
    <row r="176" spans="1:11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spans="1:11" ht="33.75" customHeight="1"/>
    <row r="194" spans="1:11" ht="33.75" customHeight="1"/>
    <row r="195" spans="1:11" ht="21" customHeight="1" thickBot="1">
      <c r="A195" s="45" t="s">
        <v>28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29.25" customHeight="1" thickTop="1" thickBot="1">
      <c r="A196" s="34" t="s">
        <v>14</v>
      </c>
      <c r="B196" s="35" t="s">
        <v>11</v>
      </c>
      <c r="C196" s="35" t="s">
        <v>13</v>
      </c>
      <c r="D196" s="36" t="s">
        <v>1</v>
      </c>
      <c r="E196" s="36" t="s">
        <v>37</v>
      </c>
      <c r="F196" s="36" t="s">
        <v>2</v>
      </c>
      <c r="G196" s="36" t="s">
        <v>3</v>
      </c>
      <c r="H196" s="36" t="s">
        <v>12</v>
      </c>
      <c r="I196" s="36" t="s">
        <v>6</v>
      </c>
      <c r="J196" s="36" t="s">
        <v>4</v>
      </c>
      <c r="K196" s="37" t="s">
        <v>5</v>
      </c>
    </row>
    <row r="197" spans="1:11" ht="21" customHeight="1" thickTop="1">
      <c r="A197" s="57" t="s">
        <v>29</v>
      </c>
      <c r="B197" s="38"/>
      <c r="C197" s="1" t="s">
        <v>125</v>
      </c>
      <c r="D197" s="1" t="s">
        <v>126</v>
      </c>
      <c r="E197" s="3" t="s">
        <v>33</v>
      </c>
      <c r="F197" s="3">
        <v>5</v>
      </c>
      <c r="G197" s="3">
        <v>20</v>
      </c>
      <c r="H197" s="3">
        <v>0</v>
      </c>
      <c r="I197" s="3">
        <v>25</v>
      </c>
      <c r="J197" s="3">
        <v>15</v>
      </c>
      <c r="K197" s="4">
        <v>20</v>
      </c>
    </row>
    <row r="198" spans="1:11" ht="31.5" customHeight="1">
      <c r="A198" s="57"/>
      <c r="B198" s="31"/>
      <c r="C198" s="1" t="s">
        <v>128</v>
      </c>
      <c r="D198" s="1" t="s">
        <v>129</v>
      </c>
      <c r="E198" s="3" t="s">
        <v>33</v>
      </c>
      <c r="F198" s="3">
        <v>3</v>
      </c>
      <c r="G198" s="3">
        <v>0</v>
      </c>
      <c r="H198" s="3">
        <v>0</v>
      </c>
      <c r="I198" s="3">
        <v>3</v>
      </c>
      <c r="J198" s="3">
        <v>3</v>
      </c>
      <c r="K198" s="4">
        <v>6</v>
      </c>
    </row>
    <row r="199" spans="1:11" ht="36" customHeight="1" thickBot="1">
      <c r="A199" s="57"/>
      <c r="B199" s="31"/>
      <c r="C199" s="1" t="s">
        <v>131</v>
      </c>
      <c r="D199" s="1" t="s">
        <v>132</v>
      </c>
      <c r="E199" s="3" t="s">
        <v>33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4">
        <v>4</v>
      </c>
    </row>
    <row r="200" spans="1:11" ht="33.75" customHeight="1" thickTop="1" thickBot="1">
      <c r="A200" s="54" t="s">
        <v>6</v>
      </c>
      <c r="B200" s="55"/>
      <c r="C200" s="55"/>
      <c r="D200" s="55"/>
      <c r="E200" s="56"/>
      <c r="F200" s="19">
        <f t="shared" ref="F200:K200" si="8">SUM(F197:F199)</f>
        <v>8</v>
      </c>
      <c r="G200" s="19">
        <f t="shared" si="8"/>
        <v>20</v>
      </c>
      <c r="H200" s="19">
        <f t="shared" si="8"/>
        <v>0</v>
      </c>
      <c r="I200" s="19">
        <f t="shared" si="8"/>
        <v>28</v>
      </c>
      <c r="J200" s="19">
        <f t="shared" si="8"/>
        <v>18</v>
      </c>
      <c r="K200" s="19">
        <f t="shared" si="8"/>
        <v>30</v>
      </c>
    </row>
    <row r="201" spans="1:11" ht="21" customHeight="1" thickTop="1">
      <c r="A201" s="32"/>
      <c r="B201" s="33"/>
      <c r="C201" s="33"/>
      <c r="D201" s="33"/>
      <c r="E201" s="33"/>
      <c r="F201" s="32"/>
      <c r="G201" s="32"/>
      <c r="H201" s="32"/>
      <c r="I201" s="32"/>
      <c r="J201" s="32"/>
      <c r="K201" s="32"/>
    </row>
    <row r="202" spans="1:11" ht="21" customHeight="1">
      <c r="A202" s="32"/>
      <c r="B202" s="33"/>
      <c r="C202" s="33"/>
      <c r="D202" s="33"/>
      <c r="E202" s="33"/>
      <c r="F202" s="32"/>
      <c r="G202" s="32"/>
      <c r="H202" s="32"/>
      <c r="I202" s="32"/>
      <c r="J202" s="32"/>
      <c r="K202" s="32"/>
    </row>
    <row r="203" spans="1:11" ht="21" customHeight="1">
      <c r="A203" s="32"/>
      <c r="B203" s="33"/>
      <c r="C203" s="33"/>
      <c r="D203" s="33"/>
      <c r="E203" s="33"/>
      <c r="F203" s="32"/>
      <c r="G203" s="32"/>
      <c r="H203" s="32"/>
      <c r="I203" s="32"/>
      <c r="J203" s="32"/>
      <c r="K203" s="32"/>
    </row>
    <row r="204" spans="1:11" ht="21" customHeight="1" thickBot="1">
      <c r="A204" s="45" t="s">
        <v>30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33" customHeight="1" thickTop="1" thickBot="1">
      <c r="A205" s="34" t="s">
        <v>14</v>
      </c>
      <c r="B205" s="35" t="s">
        <v>11</v>
      </c>
      <c r="C205" s="35" t="s">
        <v>13</v>
      </c>
      <c r="D205" s="36" t="s">
        <v>1</v>
      </c>
      <c r="E205" s="36" t="s">
        <v>37</v>
      </c>
      <c r="F205" s="36" t="s">
        <v>2</v>
      </c>
      <c r="G205" s="36" t="s">
        <v>3</v>
      </c>
      <c r="H205" s="36" t="s">
        <v>12</v>
      </c>
      <c r="I205" s="36" t="s">
        <v>6</v>
      </c>
      <c r="J205" s="36" t="s">
        <v>4</v>
      </c>
      <c r="K205" s="37" t="s">
        <v>5</v>
      </c>
    </row>
    <row r="206" spans="1:11" ht="21" customHeight="1" thickTop="1">
      <c r="A206" s="57" t="s">
        <v>31</v>
      </c>
      <c r="B206" s="38"/>
      <c r="C206" s="1" t="s">
        <v>127</v>
      </c>
      <c r="D206" s="1" t="s">
        <v>133</v>
      </c>
      <c r="E206" s="3" t="s">
        <v>33</v>
      </c>
      <c r="F206" s="3">
        <v>0</v>
      </c>
      <c r="G206" s="3">
        <v>2</v>
      </c>
      <c r="H206" s="3">
        <v>0</v>
      </c>
      <c r="I206" s="3">
        <v>2</v>
      </c>
      <c r="J206" s="3">
        <v>1</v>
      </c>
      <c r="K206" s="4">
        <v>6</v>
      </c>
    </row>
    <row r="207" spans="1:11" ht="21" customHeight="1">
      <c r="A207" s="57"/>
      <c r="B207" s="31"/>
      <c r="C207" s="2"/>
      <c r="D207" s="1" t="s">
        <v>179</v>
      </c>
      <c r="E207" s="3" t="s">
        <v>23</v>
      </c>
      <c r="F207" s="3">
        <v>3</v>
      </c>
      <c r="G207" s="3">
        <v>0</v>
      </c>
      <c r="H207" s="3">
        <v>0</v>
      </c>
      <c r="I207" s="3">
        <v>3</v>
      </c>
      <c r="J207" s="3">
        <v>3</v>
      </c>
      <c r="K207" s="4">
        <v>4</v>
      </c>
    </row>
    <row r="208" spans="1:11" ht="21.75" customHeight="1">
      <c r="A208" s="57"/>
      <c r="B208" s="31"/>
      <c r="C208" s="1"/>
      <c r="D208" s="1" t="s">
        <v>180</v>
      </c>
      <c r="E208" s="3" t="s">
        <v>23</v>
      </c>
      <c r="F208" s="3">
        <v>3</v>
      </c>
      <c r="G208" s="3">
        <v>0</v>
      </c>
      <c r="H208" s="3">
        <v>0</v>
      </c>
      <c r="I208" s="3">
        <v>3</v>
      </c>
      <c r="J208" s="3">
        <v>3</v>
      </c>
      <c r="K208" s="4">
        <v>4</v>
      </c>
    </row>
    <row r="209" spans="1:11" s="39" customFormat="1" ht="19.5" customHeight="1">
      <c r="A209" s="57"/>
      <c r="B209" s="31"/>
      <c r="C209" s="2"/>
      <c r="D209" s="1" t="s">
        <v>181</v>
      </c>
      <c r="E209" s="3" t="s">
        <v>23</v>
      </c>
      <c r="F209" s="3">
        <v>3</v>
      </c>
      <c r="G209" s="3">
        <v>0</v>
      </c>
      <c r="H209" s="3">
        <v>0</v>
      </c>
      <c r="I209" s="3">
        <v>3</v>
      </c>
      <c r="J209" s="3">
        <v>3</v>
      </c>
      <c r="K209" s="4">
        <v>4</v>
      </c>
    </row>
    <row r="210" spans="1:11">
      <c r="A210" s="57"/>
      <c r="B210" s="31"/>
      <c r="C210" s="2"/>
      <c r="D210" s="1" t="s">
        <v>182</v>
      </c>
      <c r="E210" s="3" t="s">
        <v>23</v>
      </c>
      <c r="F210" s="3">
        <v>3</v>
      </c>
      <c r="G210" s="3">
        <v>0</v>
      </c>
      <c r="H210" s="3">
        <v>0</v>
      </c>
      <c r="I210" s="3">
        <v>3</v>
      </c>
      <c r="J210" s="3">
        <v>3</v>
      </c>
      <c r="K210" s="4">
        <v>4</v>
      </c>
    </row>
    <row r="211" spans="1:11" ht="17.25" customHeight="1">
      <c r="A211" s="57"/>
      <c r="B211" s="31"/>
      <c r="C211" s="2"/>
      <c r="D211" s="1" t="s">
        <v>183</v>
      </c>
      <c r="E211" s="3" t="s">
        <v>23</v>
      </c>
      <c r="F211" s="3">
        <v>3</v>
      </c>
      <c r="G211" s="3">
        <v>0</v>
      </c>
      <c r="H211" s="3">
        <v>0</v>
      </c>
      <c r="I211" s="3">
        <v>3</v>
      </c>
      <c r="J211" s="3">
        <v>3</v>
      </c>
      <c r="K211" s="4">
        <v>4</v>
      </c>
    </row>
    <row r="212" spans="1:11">
      <c r="A212" s="57"/>
      <c r="B212" s="31"/>
      <c r="C212" s="2"/>
      <c r="D212" s="1" t="s">
        <v>184</v>
      </c>
      <c r="E212" s="3" t="s">
        <v>23</v>
      </c>
      <c r="F212" s="3">
        <v>3</v>
      </c>
      <c r="G212" s="3">
        <v>0</v>
      </c>
      <c r="H212" s="3">
        <v>0</v>
      </c>
      <c r="I212" s="3">
        <v>3</v>
      </c>
      <c r="J212" s="3">
        <v>3</v>
      </c>
      <c r="K212" s="4">
        <v>4</v>
      </c>
    </row>
    <row r="213" spans="1:11">
      <c r="A213" s="57"/>
      <c r="B213" s="51" t="s">
        <v>22</v>
      </c>
      <c r="C213" s="58"/>
      <c r="D213" s="58"/>
      <c r="E213" s="52"/>
      <c r="F213" s="52"/>
      <c r="G213" s="52"/>
      <c r="H213" s="52"/>
      <c r="I213" s="52"/>
      <c r="J213" s="52"/>
      <c r="K213" s="53"/>
    </row>
    <row r="214" spans="1:11">
      <c r="A214" s="57"/>
      <c r="B214" s="40"/>
      <c r="C214" s="1" t="s">
        <v>130</v>
      </c>
      <c r="D214" s="1" t="s">
        <v>134</v>
      </c>
      <c r="E214" s="3" t="s">
        <v>23</v>
      </c>
      <c r="F214" s="3">
        <v>3</v>
      </c>
      <c r="G214" s="3">
        <v>0</v>
      </c>
      <c r="H214" s="3">
        <v>0</v>
      </c>
      <c r="I214" s="3">
        <v>3</v>
      </c>
      <c r="J214" s="3">
        <v>3</v>
      </c>
      <c r="K214" s="4">
        <v>4</v>
      </c>
    </row>
    <row r="215" spans="1:11">
      <c r="A215" s="57"/>
      <c r="B215" s="40"/>
      <c r="C215" s="1" t="s">
        <v>135</v>
      </c>
      <c r="D215" s="1" t="s">
        <v>136</v>
      </c>
      <c r="E215" s="3" t="s">
        <v>23</v>
      </c>
      <c r="F215" s="3">
        <v>3</v>
      </c>
      <c r="G215" s="3">
        <v>0</v>
      </c>
      <c r="H215" s="3">
        <v>0</v>
      </c>
      <c r="I215" s="3">
        <v>3</v>
      </c>
      <c r="J215" s="3">
        <v>3</v>
      </c>
      <c r="K215" s="4">
        <v>4</v>
      </c>
    </row>
    <row r="216" spans="1:11">
      <c r="A216" s="57"/>
      <c r="B216" s="40"/>
      <c r="C216" s="1" t="s">
        <v>137</v>
      </c>
      <c r="D216" s="1" t="s">
        <v>144</v>
      </c>
      <c r="E216" s="3" t="s">
        <v>23</v>
      </c>
      <c r="F216" s="3">
        <v>3</v>
      </c>
      <c r="G216" s="3">
        <v>0</v>
      </c>
      <c r="H216" s="3">
        <v>0</v>
      </c>
      <c r="I216" s="3">
        <v>3</v>
      </c>
      <c r="J216" s="3">
        <v>3</v>
      </c>
      <c r="K216" s="4">
        <v>4</v>
      </c>
    </row>
    <row r="217" spans="1:11">
      <c r="A217" s="57"/>
      <c r="B217" s="40"/>
      <c r="C217" s="1" t="s">
        <v>138</v>
      </c>
      <c r="D217" s="1" t="s">
        <v>145</v>
      </c>
      <c r="E217" s="3" t="s">
        <v>23</v>
      </c>
      <c r="F217" s="3">
        <v>3</v>
      </c>
      <c r="G217" s="3">
        <v>0</v>
      </c>
      <c r="H217" s="3">
        <v>0</v>
      </c>
      <c r="I217" s="3">
        <v>3</v>
      </c>
      <c r="J217" s="3">
        <v>3</v>
      </c>
      <c r="K217" s="4">
        <v>4</v>
      </c>
    </row>
    <row r="218" spans="1:11">
      <c r="A218" s="57"/>
      <c r="B218" s="40"/>
      <c r="C218" s="1" t="s">
        <v>139</v>
      </c>
      <c r="D218" s="1" t="s">
        <v>146</v>
      </c>
      <c r="E218" s="3" t="s">
        <v>23</v>
      </c>
      <c r="F218" s="3">
        <v>3</v>
      </c>
      <c r="G218" s="3">
        <v>0</v>
      </c>
      <c r="H218" s="3">
        <v>0</v>
      </c>
      <c r="I218" s="3">
        <v>3</v>
      </c>
      <c r="J218" s="3">
        <v>3</v>
      </c>
      <c r="K218" s="4">
        <v>4</v>
      </c>
    </row>
    <row r="219" spans="1:11">
      <c r="A219" s="57"/>
      <c r="B219" s="31"/>
      <c r="C219" s="1" t="s">
        <v>140</v>
      </c>
      <c r="D219" s="1" t="s">
        <v>147</v>
      </c>
      <c r="E219" s="3" t="s">
        <v>23</v>
      </c>
      <c r="F219" s="3">
        <v>3</v>
      </c>
      <c r="G219" s="3">
        <v>0</v>
      </c>
      <c r="H219" s="3">
        <v>0</v>
      </c>
      <c r="I219" s="3">
        <v>3</v>
      </c>
      <c r="J219" s="3">
        <v>3</v>
      </c>
      <c r="K219" s="4">
        <v>4</v>
      </c>
    </row>
    <row r="220" spans="1:11">
      <c r="A220" s="57"/>
      <c r="B220" s="31"/>
      <c r="C220" s="1" t="s">
        <v>141</v>
      </c>
      <c r="D220" s="1" t="s">
        <v>148</v>
      </c>
      <c r="E220" s="3" t="s">
        <v>23</v>
      </c>
      <c r="F220" s="3">
        <v>3</v>
      </c>
      <c r="G220" s="3">
        <v>0</v>
      </c>
      <c r="H220" s="3">
        <v>0</v>
      </c>
      <c r="I220" s="3">
        <v>3</v>
      </c>
      <c r="J220" s="3">
        <v>3</v>
      </c>
      <c r="K220" s="4">
        <v>4</v>
      </c>
    </row>
    <row r="221" spans="1:11">
      <c r="A221" s="57"/>
      <c r="B221" s="31"/>
      <c r="C221" s="1" t="s">
        <v>142</v>
      </c>
      <c r="D221" s="1" t="s">
        <v>149</v>
      </c>
      <c r="E221" s="3" t="s">
        <v>23</v>
      </c>
      <c r="F221" s="3">
        <v>3</v>
      </c>
      <c r="G221" s="3">
        <v>0</v>
      </c>
      <c r="H221" s="3">
        <v>0</v>
      </c>
      <c r="I221" s="3">
        <v>3</v>
      </c>
      <c r="J221" s="3">
        <v>3</v>
      </c>
      <c r="K221" s="4">
        <v>4</v>
      </c>
    </row>
    <row r="222" spans="1:11" ht="30" customHeight="1">
      <c r="A222" s="57"/>
      <c r="B222" s="31"/>
      <c r="C222" s="1" t="s">
        <v>143</v>
      </c>
      <c r="D222" s="31" t="s">
        <v>204</v>
      </c>
      <c r="E222" s="3" t="s">
        <v>23</v>
      </c>
      <c r="F222" s="3">
        <v>3</v>
      </c>
      <c r="G222" s="3">
        <v>0</v>
      </c>
      <c r="H222" s="3">
        <v>0</v>
      </c>
      <c r="I222" s="3">
        <v>3</v>
      </c>
      <c r="J222" s="3">
        <v>3</v>
      </c>
      <c r="K222" s="4">
        <v>4</v>
      </c>
    </row>
    <row r="223" spans="1:11">
      <c r="A223" s="57"/>
      <c r="B223" s="31"/>
      <c r="C223" s="1" t="s">
        <v>150</v>
      </c>
      <c r="D223" s="1" t="s">
        <v>151</v>
      </c>
      <c r="E223" s="3" t="s">
        <v>23</v>
      </c>
      <c r="F223" s="3">
        <v>3</v>
      </c>
      <c r="G223" s="3">
        <v>0</v>
      </c>
      <c r="H223" s="3">
        <v>0</v>
      </c>
      <c r="I223" s="3">
        <v>3</v>
      </c>
      <c r="J223" s="3">
        <v>3</v>
      </c>
      <c r="K223" s="4">
        <v>4</v>
      </c>
    </row>
    <row r="224" spans="1:11">
      <c r="A224" s="57"/>
      <c r="B224" s="31"/>
      <c r="C224" s="1" t="s">
        <v>152</v>
      </c>
      <c r="D224" s="1" t="s">
        <v>153</v>
      </c>
      <c r="E224" s="3" t="s">
        <v>23</v>
      </c>
      <c r="F224" s="3">
        <v>3</v>
      </c>
      <c r="G224" s="3">
        <v>0</v>
      </c>
      <c r="H224" s="3">
        <v>0</v>
      </c>
      <c r="I224" s="3">
        <v>3</v>
      </c>
      <c r="J224" s="3">
        <v>3</v>
      </c>
      <c r="K224" s="4">
        <v>4</v>
      </c>
    </row>
    <row r="225" spans="1:11">
      <c r="A225" s="57"/>
      <c r="B225" s="31"/>
      <c r="C225" s="1" t="s">
        <v>154</v>
      </c>
      <c r="D225" s="1" t="s">
        <v>155</v>
      </c>
      <c r="E225" s="3" t="s">
        <v>23</v>
      </c>
      <c r="F225" s="3">
        <v>3</v>
      </c>
      <c r="G225" s="3">
        <v>0</v>
      </c>
      <c r="H225" s="3">
        <v>0</v>
      </c>
      <c r="I225" s="3">
        <v>3</v>
      </c>
      <c r="J225" s="3">
        <v>3</v>
      </c>
      <c r="K225" s="4">
        <v>4</v>
      </c>
    </row>
    <row r="226" spans="1:11">
      <c r="A226" s="57"/>
      <c r="B226" s="31"/>
      <c r="C226" s="1" t="s">
        <v>156</v>
      </c>
      <c r="D226" s="1" t="s">
        <v>157</v>
      </c>
      <c r="E226" s="3" t="s">
        <v>23</v>
      </c>
      <c r="F226" s="3">
        <v>3</v>
      </c>
      <c r="G226" s="3">
        <v>0</v>
      </c>
      <c r="H226" s="3">
        <v>0</v>
      </c>
      <c r="I226" s="3">
        <v>3</v>
      </c>
      <c r="J226" s="3">
        <v>3</v>
      </c>
      <c r="K226" s="4">
        <v>4</v>
      </c>
    </row>
    <row r="227" spans="1:11">
      <c r="A227" s="57"/>
      <c r="B227" s="31"/>
      <c r="C227" s="1" t="s">
        <v>158</v>
      </c>
      <c r="D227" s="1" t="s">
        <v>159</v>
      </c>
      <c r="E227" s="3" t="s">
        <v>23</v>
      </c>
      <c r="F227" s="3">
        <v>3</v>
      </c>
      <c r="G227" s="3">
        <v>0</v>
      </c>
      <c r="H227" s="3">
        <v>0</v>
      </c>
      <c r="I227" s="3">
        <v>3</v>
      </c>
      <c r="J227" s="3">
        <v>3</v>
      </c>
      <c r="K227" s="4">
        <v>4</v>
      </c>
    </row>
    <row r="228" spans="1:11">
      <c r="A228" s="57"/>
      <c r="B228" s="31"/>
      <c r="C228" s="1" t="s">
        <v>160</v>
      </c>
      <c r="D228" s="1" t="s">
        <v>161</v>
      </c>
      <c r="E228" s="3" t="s">
        <v>23</v>
      </c>
      <c r="F228" s="3">
        <v>3</v>
      </c>
      <c r="G228" s="3">
        <v>0</v>
      </c>
      <c r="H228" s="3">
        <v>0</v>
      </c>
      <c r="I228" s="3">
        <v>3</v>
      </c>
      <c r="J228" s="3">
        <v>3</v>
      </c>
      <c r="K228" s="4">
        <v>4</v>
      </c>
    </row>
    <row r="229" spans="1:11">
      <c r="A229" s="57"/>
      <c r="B229" s="31"/>
      <c r="C229" s="1" t="s">
        <v>162</v>
      </c>
      <c r="D229" s="1" t="s">
        <v>163</v>
      </c>
      <c r="E229" s="3" t="s">
        <v>23</v>
      </c>
      <c r="F229" s="3">
        <v>3</v>
      </c>
      <c r="G229" s="3">
        <v>0</v>
      </c>
      <c r="H229" s="3">
        <v>0</v>
      </c>
      <c r="I229" s="3">
        <v>3</v>
      </c>
      <c r="J229" s="3">
        <v>3</v>
      </c>
      <c r="K229" s="4">
        <v>4</v>
      </c>
    </row>
    <row r="230" spans="1:11" ht="15.75" thickBot="1">
      <c r="A230" s="57"/>
      <c r="B230" s="31"/>
      <c r="C230" s="1" t="s">
        <v>164</v>
      </c>
      <c r="D230" s="1" t="s">
        <v>165</v>
      </c>
      <c r="E230" s="3" t="s">
        <v>23</v>
      </c>
      <c r="F230" s="3">
        <v>3</v>
      </c>
      <c r="G230" s="3">
        <v>0</v>
      </c>
      <c r="H230" s="3">
        <v>0</v>
      </c>
      <c r="I230" s="3">
        <v>3</v>
      </c>
      <c r="J230" s="3">
        <v>3</v>
      </c>
      <c r="K230" s="4">
        <v>4</v>
      </c>
    </row>
    <row r="231" spans="1:11" ht="16.5" thickTop="1" thickBot="1">
      <c r="A231" s="54" t="s">
        <v>6</v>
      </c>
      <c r="B231" s="55"/>
      <c r="C231" s="55"/>
      <c r="D231" s="55"/>
      <c r="E231" s="56"/>
      <c r="F231" s="19">
        <f>SUM(F206:F212)</f>
        <v>18</v>
      </c>
      <c r="G231" s="19">
        <f t="shared" ref="G231:K231" si="9">SUM(G206:G212)</f>
        <v>2</v>
      </c>
      <c r="H231" s="19">
        <f t="shared" si="9"/>
        <v>0</v>
      </c>
      <c r="I231" s="19">
        <f t="shared" si="9"/>
        <v>20</v>
      </c>
      <c r="J231" s="19">
        <f t="shared" si="9"/>
        <v>19</v>
      </c>
      <c r="K231" s="19">
        <f t="shared" si="9"/>
        <v>30</v>
      </c>
    </row>
    <row r="232" spans="1:11" ht="17.25" thickTop="1" thickBot="1">
      <c r="A232" s="60" t="s">
        <v>15</v>
      </c>
      <c r="B232" s="61"/>
      <c r="C232" s="61"/>
      <c r="D232" s="61"/>
      <c r="E232" s="61"/>
      <c r="F232" s="41">
        <f t="shared" ref="F232:K232" si="10">SUM(F53,F65,F94,F110,F138,F174,F200,F231)</f>
        <v>131</v>
      </c>
      <c r="G232" s="41">
        <f t="shared" si="10"/>
        <v>65</v>
      </c>
      <c r="H232" s="41">
        <f t="shared" si="10"/>
        <v>0</v>
      </c>
      <c r="I232" s="41">
        <f t="shared" si="10"/>
        <v>196</v>
      </c>
      <c r="J232" s="41">
        <f t="shared" si="10"/>
        <v>163.5</v>
      </c>
      <c r="K232" s="41">
        <f t="shared" si="10"/>
        <v>240</v>
      </c>
    </row>
    <row r="233" spans="1:11" ht="16.5" thickTop="1" thickBot="1">
      <c r="A233" s="62" t="s">
        <v>41</v>
      </c>
      <c r="B233" s="63"/>
      <c r="C233" s="63"/>
      <c r="D233" s="63"/>
      <c r="E233" s="42"/>
      <c r="F233" s="43">
        <f>F232*15</f>
        <v>1965</v>
      </c>
      <c r="G233" s="43">
        <f t="shared" ref="G233:J233" si="11">G232*15</f>
        <v>975</v>
      </c>
      <c r="H233" s="43">
        <f t="shared" si="11"/>
        <v>0</v>
      </c>
      <c r="I233" s="43">
        <f t="shared" si="11"/>
        <v>2940</v>
      </c>
      <c r="J233" s="43">
        <f t="shared" si="11"/>
        <v>2452.5</v>
      </c>
      <c r="K233" s="43">
        <f>K232*15</f>
        <v>3600</v>
      </c>
    </row>
  </sheetData>
  <mergeCells count="38">
    <mergeCell ref="A195:K195"/>
    <mergeCell ref="A99:A109"/>
    <mergeCell ref="B106:K106"/>
    <mergeCell ref="A110:E110"/>
    <mergeCell ref="A120:K120"/>
    <mergeCell ref="A122:A137"/>
    <mergeCell ref="A174:E174"/>
    <mergeCell ref="A231:E231"/>
    <mergeCell ref="A232:E232"/>
    <mergeCell ref="A233:D233"/>
    <mergeCell ref="A197:A199"/>
    <mergeCell ref="A200:E200"/>
    <mergeCell ref="A204:K204"/>
    <mergeCell ref="A206:A230"/>
    <mergeCell ref="B213:K213"/>
    <mergeCell ref="A97:K97"/>
    <mergeCell ref="A58:A64"/>
    <mergeCell ref="A65:E65"/>
    <mergeCell ref="A80:K80"/>
    <mergeCell ref="A82:A93"/>
    <mergeCell ref="B89:K89"/>
    <mergeCell ref="A94:E94"/>
    <mergeCell ref="B129:K129"/>
    <mergeCell ref="A138:E138"/>
    <mergeCell ref="A156:K156"/>
    <mergeCell ref="A158:A173"/>
    <mergeCell ref="B165:K165"/>
    <mergeCell ref="A1:K1"/>
    <mergeCell ref="A43:K43"/>
    <mergeCell ref="A45:A52"/>
    <mergeCell ref="A53:E53"/>
    <mergeCell ref="A56:K56"/>
    <mergeCell ref="A3:K3"/>
    <mergeCell ref="A5:A7"/>
    <mergeCell ref="A8:E8"/>
    <mergeCell ref="A15:A17"/>
    <mergeCell ref="A18:E18"/>
    <mergeCell ref="A13:K13"/>
  </mergeCells>
  <printOptions verticalCentered="1"/>
  <pageMargins left="0.59055118110236227" right="0.19685039370078741" top="0.59055118110236227" bottom="0.39370078740157483" header="0.31496062992125984" footer="0.31496062992125984"/>
  <pageSetup paperSize="9" scale="90" orientation="portrait" r:id="rId1"/>
  <headerFooter differentFirst="1">
    <oddFooter>Sayfa &amp;P / &amp;N</oddFooter>
    <firstFooter>Sayfa &amp;P /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MEKATRONİK MÜH.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2014-11-14T15:02:19Z</dcterms:modified>
</cp:coreProperties>
</file>